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<sst xmlns="http://schemas.openxmlformats.org/spreadsheetml/2006/main" count="70" uniqueCount="34">
  <si>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</si>
  <si>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</si>
  <si>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</si>
  <si>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</si>
  <si>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</si>
  <si>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</si>
  <si>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</si>
  <si>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>Mme Colette BOURGES, 65, route de Montrichard, 41110 POUILLE</t>
  </si>
  <si>
    <t xml:space="preserve">Espoirs (E) </t>
  </si>
  <si>
    <t>Jeunes (JCB)</t>
  </si>
  <si>
    <t>Adultes (SVDR)</t>
  </si>
  <si>
    <t>Fiche de trésorerie 2021-2022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</si>
  <si>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</si>
  <si>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</si>
  <si>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</si>
  <si>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</si>
  <si>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</si>
  <si>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</si>
  <si>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</si>
  <si>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</si>
  <si>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</si>
  <si>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 xml:space="preserve">Part Club : </t>
  </si>
  <si>
    <t xml:space="preserve">Dont reversement FFSc : </t>
  </si>
  <si>
    <t>2 parties  + 1 encadr.</t>
  </si>
  <si>
    <t>1 partie + 1 ou 2 encadr.</t>
  </si>
  <si>
    <t>TOURNOI</t>
  </si>
  <si>
    <t>OPENS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</si>
  <si>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</si>
  <si>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CHAMPIONNAT REGIONAL</t>
  </si>
  <si>
    <t>3 parties</t>
  </si>
  <si>
    <t xml:space="preserve">2 parties </t>
  </si>
  <si>
    <t xml:space="preserve">Nombre de joueurs hors comité dans le tournoi :  </t>
  </si>
  <si>
    <t>A noter : L'organisateur peut augmenter le tarif pour les joueurs hors comité. A partir du 6ème joueur hors comité, la redevance fédérale est de 2 € par joueur. Du 6ème au 10ème joueur, cette redevance est prise en charge par le comité Val de Loire. Au delà, cette redevance est assumée par le club organisateur.</t>
  </si>
  <si>
    <t>On parle d’open lorsque le joueur ne peut marquer ni points ni pourcentages.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</si>
</sst>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left" vertical="center" wrapText="1"/>
      <protection/>
    </xf>
    <xf numFmtId="8" fontId="67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6" fontId="68" fillId="0" borderId="0" xfId="0" applyNumberFormat="1" applyFont="1" applyFill="1" applyBorder="1" applyAlignment="1" applyProtection="1">
      <alignment vertical="center" textRotation="90" wrapText="1"/>
      <protection/>
    </xf>
    <xf numFmtId="0" fontId="63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/>
      <protection/>
    </xf>
    <xf numFmtId="0" fontId="71" fillId="8" borderId="12" xfId="0" applyFont="1" applyFill="1" applyBorder="1" applyAlignment="1" applyProtection="1">
      <alignment horizontal="center" vertical="center" wrapText="1"/>
      <protection/>
    </xf>
    <xf numFmtId="0" fontId="71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8" fontId="72" fillId="2" borderId="12" xfId="0" applyNumberFormat="1" applyFont="1" applyFill="1" applyBorder="1" applyAlignment="1" applyProtection="1">
      <alignment horizontal="center" vertical="center" wrapText="1"/>
      <protection/>
    </xf>
    <xf numFmtId="8" fontId="73" fillId="2" borderId="13" xfId="0" applyNumberFormat="1" applyFont="1" applyFill="1" applyBorder="1" applyAlignment="1" applyProtection="1">
      <alignment horizontal="center" vertical="center" wrapText="1"/>
      <protection/>
    </xf>
    <xf numFmtId="8" fontId="73" fillId="2" borderId="14" xfId="0" applyNumberFormat="1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center" vertical="center" wrapText="1"/>
      <protection/>
    </xf>
    <xf numFmtId="0" fontId="74" fillId="8" borderId="16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8" fontId="72" fillId="0" borderId="19" xfId="0" applyNumberFormat="1" applyFont="1" applyFill="1" applyBorder="1" applyAlignment="1" applyProtection="1">
      <alignment horizontal="center" vertical="center" wrapText="1"/>
      <protection/>
    </xf>
    <xf numFmtId="8" fontId="73" fillId="0" borderId="20" xfId="0" applyNumberFormat="1" applyFont="1" applyFill="1" applyBorder="1" applyAlignment="1" applyProtection="1">
      <alignment horizontal="center" vertical="center" wrapText="1"/>
      <protection/>
    </xf>
    <xf numFmtId="8" fontId="73" fillId="0" borderId="21" xfId="0" applyNumberFormat="1" applyFont="1" applyFill="1" applyBorder="1" applyAlignment="1" applyProtection="1">
      <alignment horizontal="center" vertical="center" wrapText="1"/>
      <protection/>
    </xf>
    <xf numFmtId="8" fontId="72" fillId="0" borderId="22" xfId="0" applyNumberFormat="1" applyFont="1" applyFill="1" applyBorder="1" applyAlignment="1" applyProtection="1">
      <alignment horizontal="center" vertical="center" wrapText="1"/>
      <protection/>
    </xf>
    <xf numFmtId="8" fontId="73" fillId="0" borderId="23" xfId="0" applyNumberFormat="1" applyFont="1" applyFill="1" applyBorder="1" applyAlignment="1" applyProtection="1">
      <alignment horizontal="center" vertical="center" wrapText="1"/>
      <protection/>
    </xf>
    <xf numFmtId="8" fontId="73" fillId="0" borderId="24" xfId="0" applyNumberFormat="1" applyFont="1" applyFill="1" applyBorder="1" applyAlignment="1" applyProtection="1">
      <alignment horizontal="center" vertical="center" wrapText="1"/>
      <protection/>
    </xf>
    <xf numFmtId="8" fontId="72" fillId="0" borderId="12" xfId="0" applyNumberFormat="1" applyFont="1" applyFill="1" applyBorder="1" applyAlignment="1" applyProtection="1">
      <alignment horizontal="center" vertical="center" wrapText="1"/>
      <protection/>
    </xf>
    <xf numFmtId="8" fontId="73" fillId="0" borderId="13" xfId="0" applyNumberFormat="1" applyFont="1" applyFill="1" applyBorder="1" applyAlignment="1" applyProtection="1">
      <alignment horizontal="center" vertical="center" wrapText="1"/>
      <protection/>
    </xf>
    <xf numFmtId="8" fontId="73" fillId="0" borderId="14" xfId="0" applyNumberFormat="1" applyFont="1" applyFill="1" applyBorder="1" applyAlignment="1" applyProtection="1">
      <alignment horizontal="center" vertical="center" wrapText="1"/>
      <protection/>
    </xf>
    <xf numFmtId="8" fontId="73" fillId="0" borderId="25" xfId="0" applyNumberFormat="1" applyFont="1" applyFill="1" applyBorder="1" applyAlignment="1" applyProtection="1">
      <alignment horizontal="center" vertical="center" wrapText="1"/>
      <protection/>
    </xf>
    <xf numFmtId="8" fontId="73" fillId="0" borderId="26" xfId="0" applyNumberFormat="1" applyFont="1" applyFill="1" applyBorder="1" applyAlignment="1" applyProtection="1">
      <alignment horizontal="center" vertical="center" wrapText="1"/>
      <protection/>
    </xf>
    <xf numFmtId="8" fontId="73" fillId="0" borderId="15" xfId="0" applyNumberFormat="1" applyFont="1" applyFill="1" applyBorder="1" applyAlignment="1" applyProtection="1">
      <alignment horizontal="center" vertical="center" wrapText="1"/>
      <protection/>
    </xf>
    <xf numFmtId="0" fontId="76" fillId="34" borderId="0" xfId="0" applyFont="1" applyFill="1" applyBorder="1" applyAlignment="1" applyProtection="1">
      <alignment vertical="center" wrapText="1"/>
      <protection/>
    </xf>
    <xf numFmtId="0" fontId="77" fillId="0" borderId="0" xfId="0" applyFont="1" applyAlignment="1" applyProtection="1">
      <alignment vertical="center"/>
      <protection/>
    </xf>
    <xf numFmtId="166" fontId="78" fillId="35" borderId="22" xfId="0" applyNumberFormat="1" applyFont="1" applyFill="1" applyBorder="1" applyAlignment="1" applyProtection="1">
      <alignment horizontal="center" vertical="center" wrapText="1"/>
      <protection locked="0"/>
    </xf>
    <xf numFmtId="166" fontId="78" fillId="35" borderId="12" xfId="0" applyNumberFormat="1" applyFont="1" applyFill="1" applyBorder="1" applyAlignment="1" applyProtection="1">
      <alignment horizontal="center" vertical="center" wrapText="1"/>
      <protection locked="0"/>
    </xf>
    <xf numFmtId="8" fontId="73" fillId="2" borderId="13" xfId="0" applyNumberFormat="1" applyFont="1" applyFill="1" applyBorder="1" applyAlignment="1" applyProtection="1">
      <alignment horizontal="right" vertical="center" wrapText="1"/>
      <protection/>
    </xf>
    <xf numFmtId="8" fontId="73" fillId="2" borderId="14" xfId="0" applyNumberFormat="1" applyFont="1" applyFill="1" applyBorder="1" applyAlignment="1" applyProtection="1">
      <alignment horizontal="right" vertical="center" wrapText="1"/>
      <protection/>
    </xf>
    <xf numFmtId="0" fontId="75" fillId="8" borderId="12" xfId="0" applyFont="1" applyFill="1" applyBorder="1" applyAlignment="1" applyProtection="1">
      <alignment horizontal="center" vertical="center" wrapText="1"/>
      <protection/>
    </xf>
    <xf numFmtId="0" fontId="79" fillId="8" borderId="13" xfId="0" applyFont="1" applyFill="1" applyBorder="1" applyAlignment="1" applyProtection="1">
      <alignment horizontal="center" vertical="center" wrapText="1"/>
      <protection/>
    </xf>
    <xf numFmtId="0" fontId="79" fillId="8" borderId="14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justify" vertical="center" wrapText="1"/>
      <protection/>
    </xf>
    <xf numFmtId="0" fontId="79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right" vertical="center" wrapText="1"/>
      <protection/>
    </xf>
    <xf numFmtId="166" fontId="78" fillId="35" borderId="19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20" xfId="0" applyNumberFormat="1" applyFont="1" applyFill="1" applyBorder="1" applyAlignment="1" applyProtection="1">
      <alignment horizontal="right" vertical="center" wrapText="1"/>
      <protection/>
    </xf>
    <xf numFmtId="8" fontId="73" fillId="0" borderId="21" xfId="0" applyNumberFormat="1" applyFont="1" applyFill="1" applyBorder="1" applyAlignment="1" applyProtection="1">
      <alignment horizontal="right" vertical="center" wrapText="1"/>
      <protection/>
    </xf>
    <xf numFmtId="8" fontId="73" fillId="0" borderId="23" xfId="0" applyNumberFormat="1" applyFont="1" applyFill="1" applyBorder="1" applyAlignment="1" applyProtection="1">
      <alignment horizontal="right" vertical="center" wrapText="1"/>
      <protection/>
    </xf>
    <xf numFmtId="8" fontId="73" fillId="0" borderId="24" xfId="0" applyNumberFormat="1" applyFont="1" applyFill="1" applyBorder="1" applyAlignment="1" applyProtection="1">
      <alignment horizontal="right" vertical="center" wrapText="1"/>
      <protection/>
    </xf>
    <xf numFmtId="8" fontId="73" fillId="0" borderId="13" xfId="0" applyNumberFormat="1" applyFont="1" applyFill="1" applyBorder="1" applyAlignment="1" applyProtection="1">
      <alignment horizontal="right" vertical="center" wrapText="1"/>
      <protection/>
    </xf>
    <xf numFmtId="8" fontId="73" fillId="0" borderId="14" xfId="0" applyNumberFormat="1" applyFont="1" applyFill="1" applyBorder="1" applyAlignment="1" applyProtection="1">
      <alignment horizontal="right" vertical="center" wrapText="1"/>
      <protection/>
    </xf>
    <xf numFmtId="8" fontId="73" fillId="0" borderId="25" xfId="0" applyNumberFormat="1" applyFont="1" applyFill="1" applyBorder="1" applyAlignment="1" applyProtection="1">
      <alignment horizontal="right" vertical="center" wrapText="1"/>
      <protection/>
    </xf>
    <xf numFmtId="8" fontId="73" fillId="0" borderId="26" xfId="0" applyNumberFormat="1" applyFont="1" applyFill="1" applyBorder="1" applyAlignment="1" applyProtection="1">
      <alignment horizontal="right" vertical="center" wrapText="1"/>
      <protection/>
    </xf>
    <xf numFmtId="8" fontId="73" fillId="0" borderId="15" xfId="0" applyNumberFormat="1" applyFont="1" applyFill="1" applyBorder="1" applyAlignment="1" applyProtection="1">
      <alignment horizontal="right" vertical="center" wrapText="1"/>
      <protection/>
    </xf>
    <xf numFmtId="6" fontId="68" fillId="0" borderId="21" xfId="0" applyNumberFormat="1" applyFont="1" applyFill="1" applyBorder="1" applyAlignment="1" applyProtection="1">
      <alignment vertical="center" textRotation="90" wrapText="1"/>
      <protection/>
    </xf>
    <xf numFmtId="6" fontId="68" fillId="0" borderId="24" xfId="0" applyNumberFormat="1" applyFont="1" applyFill="1" applyBorder="1" applyAlignment="1" applyProtection="1">
      <alignment vertical="center" textRotation="90" wrapText="1"/>
      <protection/>
    </xf>
    <xf numFmtId="6" fontId="68" fillId="0" borderId="14" xfId="0" applyNumberFormat="1" applyFont="1" applyFill="1" applyBorder="1" applyAlignment="1" applyProtection="1">
      <alignment vertical="center" textRotation="90" wrapText="1"/>
      <protection/>
    </xf>
    <xf numFmtId="0" fontId="74" fillId="8" borderId="16" xfId="0" applyFont="1" applyFill="1" applyBorder="1" applyAlignment="1" applyProtection="1">
      <alignment horizontal="right" vertical="center" wrapText="1"/>
      <protection/>
    </xf>
    <xf numFmtId="0" fontId="80" fillId="0" borderId="0" xfId="0" applyFont="1" applyAlignment="1" applyProtection="1">
      <alignment/>
      <protection/>
    </xf>
    <xf numFmtId="8" fontId="79" fillId="8" borderId="27" xfId="0" applyNumberFormat="1" applyFont="1" applyFill="1" applyBorder="1" applyAlignment="1" applyProtection="1">
      <alignment horizontal="right" vertical="center" wrapText="1"/>
      <protection/>
    </xf>
    <xf numFmtId="8" fontId="79" fillId="8" borderId="28" xfId="0" applyNumberFormat="1" applyFont="1" applyFill="1" applyBorder="1" applyAlignment="1" applyProtection="1">
      <alignment horizontal="right" vertical="center" wrapText="1"/>
      <protection/>
    </xf>
    <xf numFmtId="8" fontId="79" fillId="8" borderId="29" xfId="0" applyNumberFormat="1" applyFont="1" applyFill="1" applyBorder="1" applyAlignment="1" applyProtection="1">
      <alignment horizontal="right" vertical="center" wrapText="1"/>
      <protection/>
    </xf>
    <xf numFmtId="6" fontId="68" fillId="0" borderId="14" xfId="0" applyNumberFormat="1" applyFont="1" applyFill="1" applyBorder="1" applyAlignment="1" applyProtection="1">
      <alignment horizontal="center" vertical="center" textRotation="90" wrapText="1"/>
      <protection/>
    </xf>
    <xf numFmtId="166" fontId="78" fillId="35" borderId="30" xfId="0" applyNumberFormat="1" applyFont="1" applyFill="1" applyBorder="1" applyAlignment="1" applyProtection="1">
      <alignment horizontal="center" vertical="center" wrapText="1"/>
      <protection locked="0"/>
    </xf>
    <xf numFmtId="166" fontId="69" fillId="0" borderId="0" xfId="0" applyNumberFormat="1" applyFont="1" applyAlignment="1" applyProtection="1">
      <alignment/>
      <protection/>
    </xf>
    <xf numFmtId="8" fontId="72" fillId="0" borderId="31" xfId="0" applyNumberFormat="1" applyFont="1" applyFill="1" applyBorder="1" applyAlignment="1" applyProtection="1">
      <alignment horizontal="center" vertical="center" wrapText="1"/>
      <protection/>
    </xf>
    <xf numFmtId="8" fontId="73" fillId="0" borderId="32" xfId="0" applyNumberFormat="1" applyFont="1" applyFill="1" applyBorder="1" applyAlignment="1" applyProtection="1">
      <alignment horizontal="center" vertical="center" wrapText="1"/>
      <protection/>
    </xf>
    <xf numFmtId="8" fontId="73" fillId="0" borderId="33" xfId="0" applyNumberFormat="1" applyFont="1" applyFill="1" applyBorder="1" applyAlignment="1" applyProtection="1">
      <alignment horizontal="center" vertical="center" wrapText="1"/>
      <protection/>
    </xf>
    <xf numFmtId="8" fontId="73" fillId="0" borderId="34" xfId="0" applyNumberFormat="1" applyFont="1" applyFill="1" applyBorder="1" applyAlignment="1" applyProtection="1">
      <alignment horizontal="center" vertical="center" wrapText="1"/>
      <protection/>
    </xf>
    <xf numFmtId="166" fontId="78" fillId="35" borderId="31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32" xfId="0" applyNumberFormat="1" applyFont="1" applyFill="1" applyBorder="1" applyAlignment="1" applyProtection="1">
      <alignment horizontal="right" vertical="center" wrapText="1"/>
      <protection/>
    </xf>
    <xf numFmtId="8" fontId="73" fillId="0" borderId="33" xfId="0" applyNumberFormat="1" applyFont="1" applyFill="1" applyBorder="1" applyAlignment="1" applyProtection="1">
      <alignment horizontal="right" vertical="center" wrapText="1"/>
      <protection/>
    </xf>
    <xf numFmtId="8" fontId="73" fillId="0" borderId="34" xfId="0" applyNumberFormat="1" applyFont="1" applyFill="1" applyBorder="1" applyAlignment="1" applyProtection="1">
      <alignment horizontal="right" vertical="center" wrapText="1"/>
      <protection/>
    </xf>
    <xf numFmtId="6" fontId="68" fillId="0" borderId="33" xfId="0" applyNumberFormat="1" applyFont="1" applyFill="1" applyBorder="1" applyAlignment="1" applyProtection="1">
      <alignment vertical="center" textRotation="90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1" fillId="8" borderId="35" xfId="0" applyFont="1" applyFill="1" applyBorder="1" applyAlignment="1" applyProtection="1">
      <alignment horizontal="center" vertical="center" wrapText="1"/>
      <protection/>
    </xf>
    <xf numFmtId="0" fontId="71" fillId="8" borderId="36" xfId="0" applyFont="1" applyFill="1" applyBorder="1" applyAlignment="1" applyProtection="1">
      <alignment horizontal="center" vertical="center" wrapText="1"/>
      <protection/>
    </xf>
    <xf numFmtId="8" fontId="72" fillId="2" borderId="37" xfId="0" applyNumberFormat="1" applyFont="1" applyFill="1" applyBorder="1" applyAlignment="1" applyProtection="1">
      <alignment horizontal="center" vertical="center" wrapText="1"/>
      <protection/>
    </xf>
    <xf numFmtId="8" fontId="72" fillId="2" borderId="38" xfId="0" applyNumberFormat="1" applyFont="1" applyFill="1" applyBorder="1" applyAlignment="1" applyProtection="1">
      <alignment horizontal="center" vertical="center" wrapText="1"/>
      <protection/>
    </xf>
    <xf numFmtId="0" fontId="71" fillId="8" borderId="19" xfId="0" applyFont="1" applyFill="1" applyBorder="1" applyAlignment="1" applyProtection="1">
      <alignment horizontal="center" vertical="center" wrapText="1"/>
      <protection/>
    </xf>
    <xf numFmtId="0" fontId="71" fillId="8" borderId="20" xfId="0" applyFont="1" applyFill="1" applyBorder="1" applyAlignment="1" applyProtection="1">
      <alignment horizontal="center" vertical="center" wrapText="1"/>
      <protection/>
    </xf>
    <xf numFmtId="0" fontId="71" fillId="8" borderId="21" xfId="0" applyFont="1" applyFill="1" applyBorder="1" applyAlignment="1" applyProtection="1">
      <alignment horizontal="center" vertical="center" wrapText="1"/>
      <protection/>
    </xf>
    <xf numFmtId="0" fontId="71" fillId="8" borderId="25" xfId="0" applyFont="1" applyFill="1" applyBorder="1" applyAlignment="1" applyProtection="1">
      <alignment horizontal="center" vertical="center" wrapText="1"/>
      <protection/>
    </xf>
    <xf numFmtId="8" fontId="72" fillId="0" borderId="35" xfId="0" applyNumberFormat="1" applyFont="1" applyFill="1" applyBorder="1" applyAlignment="1" applyProtection="1">
      <alignment horizontal="center" vertical="center" wrapText="1"/>
      <protection/>
    </xf>
    <xf numFmtId="8" fontId="72" fillId="0" borderId="39" xfId="0" applyNumberFormat="1" applyFont="1" applyFill="1" applyBorder="1" applyAlignment="1" applyProtection="1">
      <alignment horizontal="center" vertical="center" wrapText="1"/>
      <protection/>
    </xf>
    <xf numFmtId="8" fontId="72" fillId="0" borderId="36" xfId="0" applyNumberFormat="1" applyFont="1" applyFill="1" applyBorder="1" applyAlignment="1" applyProtection="1">
      <alignment horizontal="center" vertical="center" wrapText="1"/>
      <protection/>
    </xf>
    <xf numFmtId="166" fontId="7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/>
    </xf>
    <xf numFmtId="0" fontId="71" fillId="8" borderId="40" xfId="0" applyFont="1" applyFill="1" applyBorder="1" applyAlignment="1" applyProtection="1">
      <alignment horizontal="center" vertical="center" wrapText="1"/>
      <protection/>
    </xf>
    <xf numFmtId="0" fontId="71" fillId="8" borderId="41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horizontal="right" vertical="center"/>
    </xf>
    <xf numFmtId="8" fontId="83" fillId="33" borderId="42" xfId="0" applyNumberFormat="1" applyFont="1" applyFill="1" applyBorder="1" applyAlignment="1" applyProtection="1">
      <alignment horizontal="center" vertical="center" wrapText="1"/>
      <protection/>
    </xf>
    <xf numFmtId="0" fontId="83" fillId="33" borderId="43" xfId="0" applyFont="1" applyFill="1" applyBorder="1" applyAlignment="1" applyProtection="1">
      <alignment horizontal="center" vertical="center" wrapText="1"/>
      <protection/>
    </xf>
    <xf numFmtId="0" fontId="80" fillId="0" borderId="44" xfId="0" applyFont="1" applyFill="1" applyBorder="1" applyAlignment="1" applyProtection="1">
      <alignment horizontal="right" vertical="center"/>
      <protection/>
    </xf>
    <xf numFmtId="0" fontId="80" fillId="0" borderId="0" xfId="0" applyFont="1" applyFill="1" applyBorder="1" applyAlignment="1" applyProtection="1">
      <alignment horizontal="right" vertical="center"/>
      <protection/>
    </xf>
    <xf numFmtId="0" fontId="79" fillId="8" borderId="19" xfId="0" applyFont="1" applyFill="1" applyBorder="1" applyAlignment="1" applyProtection="1">
      <alignment horizontal="center" vertical="center" wrapText="1"/>
      <protection/>
    </xf>
    <xf numFmtId="0" fontId="79" fillId="8" borderId="21" xfId="0" applyFont="1" applyFill="1" applyBorder="1" applyAlignment="1" applyProtection="1">
      <alignment horizontal="center" vertical="center" wrapText="1"/>
      <protection/>
    </xf>
    <xf numFmtId="0" fontId="79" fillId="8" borderId="20" xfId="0" applyFont="1" applyFill="1" applyBorder="1" applyAlignment="1" applyProtection="1">
      <alignment horizontal="center" vertical="center" wrapText="1"/>
      <protection/>
    </xf>
    <xf numFmtId="8" fontId="80" fillId="0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45" xfId="0" applyFont="1" applyFill="1" applyBorder="1" applyAlignment="1" applyProtection="1">
      <alignment horizontal="right" vertical="center" wrapText="1"/>
      <protection/>
    </xf>
    <xf numFmtId="0" fontId="78" fillId="0" borderId="46" xfId="0" applyFont="1" applyFill="1" applyBorder="1" applyAlignment="1" applyProtection="1">
      <alignment horizontal="right" vertical="center" wrapText="1"/>
      <protection/>
    </xf>
    <xf numFmtId="8" fontId="72" fillId="0" borderId="47" xfId="0" applyNumberFormat="1" applyFont="1" applyFill="1" applyBorder="1" applyAlignment="1" applyProtection="1">
      <alignment horizontal="center" vertical="center" wrapText="1"/>
      <protection/>
    </xf>
    <xf numFmtId="8" fontId="72" fillId="0" borderId="48" xfId="0" applyNumberFormat="1" applyFont="1" applyFill="1" applyBorder="1" applyAlignment="1" applyProtection="1">
      <alignment horizontal="center" vertical="center" wrapText="1"/>
      <protection/>
    </xf>
    <xf numFmtId="8" fontId="72" fillId="0" borderId="49" xfId="0" applyNumberFormat="1" applyFont="1" applyFill="1" applyBorder="1" applyAlignment="1" applyProtection="1">
      <alignment horizontal="center" vertical="center" wrapText="1"/>
      <protection/>
    </xf>
    <xf numFmtId="8" fontId="72" fillId="0" borderId="50" xfId="0" applyNumberFormat="1" applyFont="1" applyFill="1" applyBorder="1" applyAlignment="1" applyProtection="1">
      <alignment horizontal="center" vertical="center" wrapText="1"/>
      <protection/>
    </xf>
    <xf numFmtId="8" fontId="72" fillId="0" borderId="37" xfId="0" applyNumberFormat="1" applyFont="1" applyFill="1" applyBorder="1" applyAlignment="1" applyProtection="1">
      <alignment horizontal="center" vertical="center" wrapText="1"/>
      <protection/>
    </xf>
    <xf numFmtId="8" fontId="72" fillId="0" borderId="38" xfId="0" applyNumberFormat="1" applyFont="1" applyFill="1" applyBorder="1" applyAlignment="1" applyProtection="1">
      <alignment horizontal="center" vertical="center" wrapText="1"/>
      <protection/>
    </xf>
    <xf numFmtId="0" fontId="82" fillId="0" borderId="45" xfId="0" applyFont="1" applyFill="1" applyBorder="1" applyAlignment="1" applyProtection="1">
      <alignment horizontal="center" vertical="top"/>
      <protection/>
    </xf>
    <xf numFmtId="0" fontId="82" fillId="0" borderId="46" xfId="0" applyFont="1" applyFill="1" applyBorder="1" applyAlignment="1" applyProtection="1">
      <alignment horizontal="center" vertical="top"/>
      <protection/>
    </xf>
    <xf numFmtId="0" fontId="82" fillId="0" borderId="30" xfId="0" applyFont="1" applyFill="1" applyBorder="1" applyAlignment="1" applyProtection="1">
      <alignment horizontal="center" vertical="top"/>
      <protection/>
    </xf>
    <xf numFmtId="0" fontId="79" fillId="8" borderId="25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9" customFormat="1" ht="23.25" customHeight="1" thickBot="1">
      <c r="A2" s="15"/>
      <c r="B2" s="135" t="s">
        <v>0</v>
      </c>
      <c r="C2" s="136"/>
      <c r="D2" s="136"/>
      <c r="E2" s="136"/>
      <c r="F2" s="136" t="s">
        <v>11</v>
      </c>
      <c r="G2" s="136"/>
      <c r="H2" s="136"/>
      <c r="I2" s="136"/>
      <c r="J2" s="136"/>
      <c r="K2" s="136"/>
      <c r="L2" s="136"/>
      <c r="M2" s="136"/>
      <c r="N2" s="136"/>
      <c r="O2" s="136" t="s">
        <v>3</v>
      </c>
      <c r="P2" s="136"/>
      <c r="Q2" s="136"/>
      <c r="R2" s="136"/>
      <c r="S2" s="137"/>
    </row>
    <row r="3" spans="1:19" ht="9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17" t="s">
        <v>28</v>
      </c>
      <c r="C4" s="117"/>
      <c r="D4" s="117"/>
      <c r="E4" s="117"/>
      <c r="F4" s="117"/>
      <c r="G4" s="117"/>
      <c r="H4" s="117"/>
      <c r="J4" s="118" t="s">
        <v>4</v>
      </c>
      <c r="K4" s="118"/>
      <c r="L4" s="118"/>
      <c r="M4" s="113"/>
      <c r="N4" s="113"/>
      <c r="O4" s="113"/>
      <c r="P4" s="113"/>
      <c r="Q4" s="113"/>
      <c r="R4" s="113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31"/>
      <c r="C6" s="30"/>
      <c r="D6" s="101" t="s">
        <v>13</v>
      </c>
      <c r="E6" s="101"/>
      <c r="F6" s="101"/>
      <c r="G6" s="101"/>
      <c r="H6" s="101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3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8" customFormat="1" ht="15.75" customHeight="1" thickBot="1">
      <c r="A8" s="15"/>
      <c r="B8" s="33"/>
      <c r="C8" s="17"/>
      <c r="D8" s="24"/>
      <c r="E8" s="106" t="s">
        <v>10</v>
      </c>
      <c r="F8" s="107"/>
      <c r="G8" s="107"/>
      <c r="H8" s="108"/>
      <c r="I8" s="106" t="s">
        <v>8</v>
      </c>
      <c r="J8" s="107"/>
      <c r="K8" s="107"/>
      <c r="L8" s="108"/>
      <c r="M8" s="106" t="s">
        <v>9</v>
      </c>
      <c r="N8" s="107"/>
      <c r="O8" s="107"/>
      <c r="P8" s="109"/>
      <c r="Q8" s="115" t="s">
        <v>19</v>
      </c>
      <c r="R8" s="116"/>
      <c r="S8" s="16"/>
    </row>
    <row r="9" spans="2:19" s="15" customFormat="1" ht="15.75" customHeight="1" thickBot="1">
      <c r="B9" s="33"/>
      <c r="D9" s="43" t="s">
        <v>25</v>
      </c>
      <c r="E9" s="35" t="s">
        <v>1</v>
      </c>
      <c r="F9" s="36" t="s">
        <v>15</v>
      </c>
      <c r="G9" s="36" t="s">
        <v>16</v>
      </c>
      <c r="H9" s="37" t="s">
        <v>17</v>
      </c>
      <c r="I9" s="35" t="s">
        <v>1</v>
      </c>
      <c r="J9" s="36" t="s">
        <v>15</v>
      </c>
      <c r="K9" s="36" t="s">
        <v>16</v>
      </c>
      <c r="L9" s="37" t="s">
        <v>17</v>
      </c>
      <c r="M9" s="35" t="s">
        <v>1</v>
      </c>
      <c r="N9" s="36" t="s">
        <v>15</v>
      </c>
      <c r="O9" s="36" t="s">
        <v>16</v>
      </c>
      <c r="P9" s="41" t="s">
        <v>17</v>
      </c>
      <c r="Q9" s="102" t="s">
        <v>1</v>
      </c>
      <c r="R9" s="103"/>
      <c r="S9" s="16"/>
    </row>
    <row r="10" spans="2:19" s="15" customFormat="1" ht="15.75" customHeight="1" thickBot="1">
      <c r="B10" s="33"/>
      <c r="C10" s="17"/>
      <c r="D10" s="44" t="s">
        <v>29</v>
      </c>
      <c r="E10" s="38">
        <v>13</v>
      </c>
      <c r="F10" s="39">
        <v>6.5</v>
      </c>
      <c r="G10" s="39">
        <v>6.5</v>
      </c>
      <c r="H10" s="40">
        <v>0</v>
      </c>
      <c r="I10" s="38">
        <v>6.5</v>
      </c>
      <c r="J10" s="39">
        <v>3.25</v>
      </c>
      <c r="K10" s="39">
        <v>3.25</v>
      </c>
      <c r="L10" s="40">
        <v>0</v>
      </c>
      <c r="M10" s="38">
        <v>3</v>
      </c>
      <c r="N10" s="39">
        <v>1.5</v>
      </c>
      <c r="O10" s="39">
        <v>1.5</v>
      </c>
      <c r="P10" s="42">
        <v>0</v>
      </c>
      <c r="Q10" s="104" t="s">
        <v>18</v>
      </c>
      <c r="R10" s="105"/>
      <c r="S10" s="19"/>
    </row>
    <row r="11" spans="2:18" s="15" customFormat="1" ht="6" customHeight="1" thickBot="1">
      <c r="B11" s="33"/>
      <c r="C11" s="1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9" s="15" customFormat="1" ht="15.75" customHeight="1" thickBot="1">
      <c r="B12" s="33"/>
      <c r="C12" s="17"/>
      <c r="D12" s="43" t="s">
        <v>26</v>
      </c>
      <c r="E12" s="141" t="s">
        <v>33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2:19" s="15" customFormat="1" ht="15.75" customHeight="1">
      <c r="B13" s="33"/>
      <c r="C13" s="17"/>
      <c r="D13" s="45" t="s">
        <v>29</v>
      </c>
      <c r="E13" s="47">
        <v>8</v>
      </c>
      <c r="F13" s="48">
        <v>4</v>
      </c>
      <c r="G13" s="48">
        <v>4</v>
      </c>
      <c r="H13" s="49">
        <v>0</v>
      </c>
      <c r="I13" s="47">
        <v>4</v>
      </c>
      <c r="J13" s="48">
        <v>2</v>
      </c>
      <c r="K13" s="48">
        <v>2</v>
      </c>
      <c r="L13" s="56">
        <v>0</v>
      </c>
      <c r="M13" s="47">
        <v>2</v>
      </c>
      <c r="N13" s="48">
        <v>1</v>
      </c>
      <c r="O13" s="48">
        <v>1</v>
      </c>
      <c r="P13" s="49">
        <v>0</v>
      </c>
      <c r="Q13" s="129" t="s">
        <v>18</v>
      </c>
      <c r="R13" s="130"/>
      <c r="S13" s="19"/>
    </row>
    <row r="14" spans="2:19" s="15" customFormat="1" ht="15.75" customHeight="1">
      <c r="B14" s="33"/>
      <c r="C14" s="17"/>
      <c r="D14" s="45" t="s">
        <v>5</v>
      </c>
      <c r="E14" s="92">
        <v>6</v>
      </c>
      <c r="F14" s="93">
        <v>3</v>
      </c>
      <c r="G14" s="93">
        <v>3</v>
      </c>
      <c r="H14" s="94">
        <v>0</v>
      </c>
      <c r="I14" s="92">
        <v>3</v>
      </c>
      <c r="J14" s="93">
        <v>1.5</v>
      </c>
      <c r="K14" s="93">
        <v>1.5</v>
      </c>
      <c r="L14" s="95">
        <v>0</v>
      </c>
      <c r="M14" s="92">
        <v>1.5</v>
      </c>
      <c r="N14" s="93">
        <v>0.75</v>
      </c>
      <c r="O14" s="93">
        <v>0.75</v>
      </c>
      <c r="P14" s="94">
        <v>0</v>
      </c>
      <c r="Q14" s="131"/>
      <c r="R14" s="132"/>
      <c r="S14" s="19"/>
    </row>
    <row r="15" spans="2:19" s="15" customFormat="1" ht="15.75" customHeight="1">
      <c r="B15" s="33"/>
      <c r="C15" s="20"/>
      <c r="D15" s="45" t="s">
        <v>23</v>
      </c>
      <c r="E15" s="50">
        <v>4</v>
      </c>
      <c r="F15" s="51">
        <v>2</v>
      </c>
      <c r="G15" s="51">
        <v>2</v>
      </c>
      <c r="H15" s="52">
        <v>0</v>
      </c>
      <c r="I15" s="50">
        <v>2</v>
      </c>
      <c r="J15" s="51">
        <v>1</v>
      </c>
      <c r="K15" s="51">
        <v>1</v>
      </c>
      <c r="L15" s="57">
        <v>0</v>
      </c>
      <c r="M15" s="50">
        <v>1</v>
      </c>
      <c r="N15" s="51">
        <v>0.5</v>
      </c>
      <c r="O15" s="51">
        <v>0.5</v>
      </c>
      <c r="P15" s="52">
        <v>0</v>
      </c>
      <c r="Q15" s="131"/>
      <c r="R15" s="132"/>
      <c r="S15" s="19"/>
    </row>
    <row r="16" spans="2:19" s="15" customFormat="1" ht="15.75" customHeight="1">
      <c r="B16" s="33"/>
      <c r="C16" s="20"/>
      <c r="D16" s="45" t="s">
        <v>6</v>
      </c>
      <c r="E16" s="50">
        <v>3</v>
      </c>
      <c r="F16" s="51">
        <v>1.5</v>
      </c>
      <c r="G16" s="51">
        <v>1.5</v>
      </c>
      <c r="H16" s="52">
        <v>0</v>
      </c>
      <c r="I16" s="50">
        <v>1.5</v>
      </c>
      <c r="J16" s="51">
        <v>0.75</v>
      </c>
      <c r="K16" s="51">
        <v>0.75</v>
      </c>
      <c r="L16" s="57">
        <v>0</v>
      </c>
      <c r="M16" s="50">
        <v>0.5</v>
      </c>
      <c r="N16" s="51">
        <v>0.25</v>
      </c>
      <c r="O16" s="51">
        <v>0.25</v>
      </c>
      <c r="P16" s="52">
        <v>0</v>
      </c>
      <c r="Q16" s="131"/>
      <c r="R16" s="132"/>
      <c r="S16" s="19"/>
    </row>
    <row r="17" spans="2:19" s="15" customFormat="1" ht="15.75" customHeight="1" thickBot="1">
      <c r="B17" s="33"/>
      <c r="C17" s="20"/>
      <c r="D17" s="46" t="s">
        <v>24</v>
      </c>
      <c r="E17" s="53">
        <v>2</v>
      </c>
      <c r="F17" s="54">
        <v>1</v>
      </c>
      <c r="G17" s="54">
        <v>1</v>
      </c>
      <c r="H17" s="55">
        <v>0</v>
      </c>
      <c r="I17" s="53">
        <v>1</v>
      </c>
      <c r="J17" s="54">
        <v>0.5</v>
      </c>
      <c r="K17" s="54">
        <v>0.5</v>
      </c>
      <c r="L17" s="58">
        <v>0</v>
      </c>
      <c r="M17" s="110" t="s">
        <v>18</v>
      </c>
      <c r="N17" s="111"/>
      <c r="O17" s="111"/>
      <c r="P17" s="112"/>
      <c r="Q17" s="133"/>
      <c r="R17" s="134"/>
      <c r="S17" s="19"/>
    </row>
    <row r="18" spans="1:19" s="8" customFormat="1" ht="6" customHeight="1">
      <c r="A18" s="1"/>
      <c r="B18" s="3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s="15" customFormat="1" ht="29.25" customHeight="1">
      <c r="B19" s="33"/>
      <c r="C19" s="20"/>
      <c r="D19" s="114" t="s">
        <v>32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9"/>
    </row>
    <row r="20" spans="1:19" s="8" customFormat="1" ht="6" customHeight="1">
      <c r="A20" s="1"/>
      <c r="B20" s="32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8" customFormat="1" ht="4.5" customHeight="1">
      <c r="A21" s="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8.25" customHeight="1">
      <c r="A22" s="2"/>
      <c r="B22" s="2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s="5" customFormat="1" ht="12.75" customHeight="1">
      <c r="B23" s="31"/>
      <c r="C23" s="30"/>
      <c r="D23" s="101" t="s">
        <v>14</v>
      </c>
      <c r="E23" s="101"/>
      <c r="F23" s="101"/>
      <c r="G23" s="101"/>
      <c r="H23" s="10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8" customFormat="1" ht="8.25" customHeight="1" thickBot="1">
      <c r="A24" s="1"/>
      <c r="B24" s="3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9" customFormat="1" ht="15.75" customHeight="1" thickBot="1">
      <c r="A25" s="1"/>
      <c r="B25" s="34"/>
      <c r="C25" s="7"/>
      <c r="D25" s="59"/>
      <c r="E25" s="123" t="s">
        <v>10</v>
      </c>
      <c r="F25" s="125"/>
      <c r="G25" s="125"/>
      <c r="H25" s="124"/>
      <c r="I25" s="123" t="s">
        <v>8</v>
      </c>
      <c r="J25" s="125"/>
      <c r="K25" s="125"/>
      <c r="L25" s="124"/>
      <c r="M25" s="123" t="s">
        <v>9</v>
      </c>
      <c r="N25" s="125"/>
      <c r="O25" s="125"/>
      <c r="P25" s="138"/>
      <c r="Q25" s="123" t="s">
        <v>19</v>
      </c>
      <c r="R25" s="124"/>
      <c r="S25" s="8"/>
    </row>
    <row r="26" spans="2:19" s="1" customFormat="1" ht="15.75" customHeight="1" thickBot="1">
      <c r="B26" s="34"/>
      <c r="D26" s="43" t="s">
        <v>25</v>
      </c>
      <c r="E26" s="65" t="s">
        <v>20</v>
      </c>
      <c r="F26" s="66" t="s">
        <v>15</v>
      </c>
      <c r="G26" s="66" t="s">
        <v>16</v>
      </c>
      <c r="H26" s="67" t="s">
        <v>17</v>
      </c>
      <c r="I26" s="65" t="s">
        <v>20</v>
      </c>
      <c r="J26" s="66" t="s">
        <v>15</v>
      </c>
      <c r="K26" s="66" t="s">
        <v>16</v>
      </c>
      <c r="L26" s="67" t="s">
        <v>17</v>
      </c>
      <c r="M26" s="65" t="s">
        <v>20</v>
      </c>
      <c r="N26" s="66" t="s">
        <v>15</v>
      </c>
      <c r="O26" s="66" t="s">
        <v>16</v>
      </c>
      <c r="P26" s="69" t="s">
        <v>17</v>
      </c>
      <c r="Q26" s="65" t="s">
        <v>20</v>
      </c>
      <c r="R26" s="67" t="s">
        <v>17</v>
      </c>
      <c r="S26" s="8"/>
    </row>
    <row r="27" spans="2:19" s="1" customFormat="1" ht="15.75" customHeight="1" thickBot="1">
      <c r="B27" s="34"/>
      <c r="C27" s="7"/>
      <c r="D27" s="68" t="s">
        <v>29</v>
      </c>
      <c r="E27" s="62"/>
      <c r="F27" s="63">
        <f>IF(E27*F10=0,"",E27*F10)</f>
      </c>
      <c r="G27" s="63">
        <f>IF(E27*G10=0,"",E27*G10)</f>
      </c>
      <c r="H27" s="64">
        <f>IF(E27*H10=0,"",E27*H10)</f>
      </c>
      <c r="I27" s="62"/>
      <c r="J27" s="63">
        <f>IF(I27*J10=0,"",I27*J10)</f>
      </c>
      <c r="K27" s="63">
        <f>IF(I27*K10=0,"",I27*K10)</f>
      </c>
      <c r="L27" s="64">
        <f>IF(I27*L10=0,"",I27*L10)</f>
      </c>
      <c r="M27" s="62"/>
      <c r="N27" s="63">
        <f>IF(M27*N10=0,"",M27*N10)</f>
      </c>
      <c r="O27" s="63">
        <f>IF(M27*O10=0,"",M27*O10)</f>
      </c>
      <c r="P27" s="70">
        <f>IF(M27*P10=0,"",M27*P10)</f>
      </c>
      <c r="Q27" s="62"/>
      <c r="R27" s="89"/>
      <c r="S27" s="2"/>
    </row>
    <row r="28" spans="2:19" s="15" customFormat="1" ht="6" customHeight="1" thickBot="1">
      <c r="B28" s="33"/>
      <c r="C28" s="17"/>
      <c r="R28" s="26"/>
      <c r="S28" s="27"/>
    </row>
    <row r="29" spans="2:19" s="15" customFormat="1" ht="15.75" customHeight="1" thickBot="1">
      <c r="B29" s="33"/>
      <c r="C29" s="17"/>
      <c r="D29" s="43" t="s">
        <v>26</v>
      </c>
      <c r="E29" s="60"/>
      <c r="R29" s="26"/>
      <c r="S29" s="27"/>
    </row>
    <row r="30" spans="2:19" s="1" customFormat="1" ht="15.75" customHeight="1">
      <c r="B30" s="34"/>
      <c r="C30" s="7"/>
      <c r="D30" s="45" t="s">
        <v>29</v>
      </c>
      <c r="E30" s="71"/>
      <c r="F30" s="72">
        <f>IF(E30*F13=0,"",E30*F13)</f>
      </c>
      <c r="G30" s="72">
        <f>IF(E30*G13=0,"",E30*G13)</f>
      </c>
      <c r="H30" s="73">
        <f>IF(E30*H13=0,"",E30*H13)</f>
      </c>
      <c r="I30" s="71"/>
      <c r="J30" s="72">
        <f>IF(I30*J13=0,"",I30*J13)</f>
      </c>
      <c r="K30" s="72">
        <f>IF(I30*K13=0,"",I30*K13)</f>
      </c>
      <c r="L30" s="73">
        <f>IF(I30*L13=0,"",I30*L13)</f>
      </c>
      <c r="M30" s="71"/>
      <c r="N30" s="72">
        <f>IF(M30*N13=0,"",M30*N13)</f>
      </c>
      <c r="O30" s="72">
        <f>IF(M30*O13=0,"",M30*O13)</f>
      </c>
      <c r="P30" s="78">
        <f>IF(M30*P13=0,"",M30*P13)</f>
      </c>
      <c r="Q30" s="71"/>
      <c r="R30" s="81"/>
      <c r="S30" s="2"/>
    </row>
    <row r="31" spans="2:19" s="1" customFormat="1" ht="15.75" customHeight="1">
      <c r="B31" s="34"/>
      <c r="C31" s="7"/>
      <c r="D31" s="45" t="s">
        <v>30</v>
      </c>
      <c r="E31" s="96"/>
      <c r="F31" s="97">
        <f>IF(E31*F14=0,"",E31*F14)</f>
      </c>
      <c r="G31" s="97">
        <f>IF(E31*G14=0,"",E31*G14)</f>
      </c>
      <c r="H31" s="98">
        <f>IF(E31*H14=0,"",E31*H14)</f>
      </c>
      <c r="I31" s="96"/>
      <c r="J31" s="97">
        <f>IF(I31*J14=0,"",I31*J14)</f>
      </c>
      <c r="K31" s="97">
        <f>IF(I31*K14=0,"",I31*K14)</f>
      </c>
      <c r="L31" s="98">
        <f>IF(I31*L14=0,"",I31*L14)</f>
      </c>
      <c r="M31" s="96"/>
      <c r="N31" s="97">
        <f>IF(M31*N14=0,"",M31*N14)</f>
      </c>
      <c r="O31" s="97">
        <f>IF(M31*O14=0,"",M31*O14)</f>
      </c>
      <c r="P31" s="99">
        <f>IF(M31*P14=0,"",M31*P14)</f>
      </c>
      <c r="Q31" s="96"/>
      <c r="R31" s="100"/>
      <c r="S31" s="2"/>
    </row>
    <row r="32" spans="2:19" s="1" customFormat="1" ht="15.75" customHeight="1">
      <c r="B32" s="34"/>
      <c r="C32" s="10"/>
      <c r="D32" s="45" t="s">
        <v>23</v>
      </c>
      <c r="E32" s="61"/>
      <c r="F32" s="74">
        <f>IF(E32*F15=0,"",E32*F15)</f>
      </c>
      <c r="G32" s="74">
        <f>IF(E32*G15=0,"",E32*G15)</f>
      </c>
      <c r="H32" s="75">
        <f>IF(E32*H15=0,"",E32*H15)</f>
      </c>
      <c r="I32" s="61"/>
      <c r="J32" s="74">
        <f>IF(I32*J15=0,"",I32*J15)</f>
      </c>
      <c r="K32" s="74">
        <f>IF(I32*K15=0,"",I32*K15)</f>
      </c>
      <c r="L32" s="75">
        <f>IF(I32*L15=0,"",I32*L15)</f>
      </c>
      <c r="M32" s="61"/>
      <c r="N32" s="74">
        <f>IF(M32*N15=0,"",M32*N15)</f>
      </c>
      <c r="O32" s="74">
        <f>IF(M32*O15=0,"",M32*O15)</f>
      </c>
      <c r="P32" s="79">
        <f>IF(M32*P15=0,"",M32*P15)</f>
      </c>
      <c r="Q32" s="61"/>
      <c r="R32" s="82"/>
      <c r="S32" s="2"/>
    </row>
    <row r="33" spans="2:19" s="1" customFormat="1" ht="15.75" customHeight="1">
      <c r="B33" s="34"/>
      <c r="C33" s="10"/>
      <c r="D33" s="45" t="s">
        <v>6</v>
      </c>
      <c r="E33" s="61"/>
      <c r="F33" s="74">
        <f>IF(E33*F16=0,"",E33*F16)</f>
      </c>
      <c r="G33" s="74">
        <f>IF(E33*G16=0,"",E33*G16)</f>
      </c>
      <c r="H33" s="75">
        <f>IF(E33*H16=0,"",E33*H16)</f>
      </c>
      <c r="I33" s="61"/>
      <c r="J33" s="74">
        <f>IF(I33*J16=0,"",I33*J16)</f>
      </c>
      <c r="K33" s="74">
        <f>IF(I33*K16=0,"",I33*K16)</f>
      </c>
      <c r="L33" s="75">
        <f>IF(I33*L16=0,"",I33*L16)</f>
      </c>
      <c r="M33" s="61"/>
      <c r="N33" s="74">
        <f>IF(M33*N16=0,"",M33*N16)</f>
      </c>
      <c r="O33" s="74">
        <f>IF(M33*O16=0,"",M33*O16)</f>
      </c>
      <c r="P33" s="79">
        <f>IF(M33*P16=0,"",M33*P16)</f>
      </c>
      <c r="Q33" s="61"/>
      <c r="R33" s="82"/>
      <c r="S33" s="2"/>
    </row>
    <row r="34" spans="2:19" s="1" customFormat="1" ht="15.75" customHeight="1" thickBot="1">
      <c r="B34" s="34"/>
      <c r="C34" s="10"/>
      <c r="D34" s="46" t="s">
        <v>24</v>
      </c>
      <c r="E34" s="62"/>
      <c r="F34" s="76">
        <f>IF(E34*F17=0,"",E34*F17)</f>
      </c>
      <c r="G34" s="76">
        <f>IF(E34*G17=0,"",E34*G17)</f>
      </c>
      <c r="H34" s="77">
        <f>IF(E34*H17=0,"",E34*H17)</f>
      </c>
      <c r="I34" s="62"/>
      <c r="J34" s="76">
        <f>IF(I34*J17=0,"",I34*J17)</f>
      </c>
      <c r="K34" s="76">
        <f>IF(I34*K17=0,"",I34*K17)</f>
      </c>
      <c r="L34" s="77">
        <f>IF(I34*L17=0,"",I34*L17)</f>
      </c>
      <c r="M34" s="62"/>
      <c r="N34" s="76">
        <f>IF(M34*N17=0,"",M34*N17)</f>
      </c>
      <c r="O34" s="76">
        <f>IF(M34*O17=0,"",M34*O17)</f>
      </c>
      <c r="P34" s="80">
        <f>IF(M34*P17=0,"",M34*P17)</f>
      </c>
      <c r="Q34" s="62"/>
      <c r="R34" s="83"/>
      <c r="S34" s="2"/>
    </row>
    <row r="35" spans="2:19" s="15" customFormat="1" ht="6" customHeight="1" thickBot="1">
      <c r="B35" s="33"/>
      <c r="C35" s="17"/>
      <c r="R35" s="26"/>
      <c r="S35" s="27"/>
    </row>
    <row r="36" spans="2:22" ht="18.75" customHeight="1" thickBot="1">
      <c r="B36" s="34"/>
      <c r="D36" s="84" t="s">
        <v>2</v>
      </c>
      <c r="E36" s="11"/>
      <c r="F36" s="86">
        <f>SUM(F27:F34)</f>
        <v>0</v>
      </c>
      <c r="G36" s="87">
        <f>SUM(G27:G34)</f>
        <v>0</v>
      </c>
      <c r="H36" s="88">
        <f>SUM(H27:H34)</f>
        <v>0</v>
      </c>
      <c r="I36" s="29"/>
      <c r="J36" s="86">
        <f>SUM(J27:J34)</f>
        <v>0</v>
      </c>
      <c r="K36" s="87">
        <f>SUM(K27:K34)</f>
        <v>0</v>
      </c>
      <c r="L36" s="88">
        <f>SUM(L27:L34)</f>
        <v>0</v>
      </c>
      <c r="M36" s="28"/>
      <c r="N36" s="86">
        <f>SUM(N27:N34)</f>
        <v>0</v>
      </c>
      <c r="O36" s="87">
        <f>SUM(O27:O34)</f>
        <v>0</v>
      </c>
      <c r="P36" s="88">
        <f>SUM(P27:P34)</f>
        <v>0</v>
      </c>
      <c r="Q36" s="11"/>
      <c r="R36" s="23"/>
      <c r="V36" s="21"/>
    </row>
    <row r="37" spans="2:18" ht="8.25" customHeight="1" thickBot="1">
      <c r="B37" s="34"/>
      <c r="C37" s="2"/>
      <c r="D37" s="1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</row>
    <row r="38" spans="2:10" s="1" customFormat="1" ht="15.75" customHeight="1" thickBot="1">
      <c r="B38" s="34"/>
      <c r="C38" s="7"/>
      <c r="D38" s="127" t="s">
        <v>31</v>
      </c>
      <c r="E38" s="128"/>
      <c r="F38" s="128"/>
      <c r="G38" s="128"/>
      <c r="H38" s="128"/>
      <c r="I38" s="90"/>
      <c r="J38" s="91">
        <f>I38</f>
        <v>0</v>
      </c>
    </row>
    <row r="39" spans="2:18" ht="8.25" customHeight="1" thickBot="1">
      <c r="B39" s="34"/>
      <c r="C39" s="2"/>
      <c r="D39" s="1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7" ht="24.75" customHeight="1" thickBot="1" thickTop="1">
      <c r="B40" s="34"/>
      <c r="C40" s="2"/>
      <c r="D40" s="140" t="s">
        <v>12</v>
      </c>
      <c r="E40" s="140"/>
      <c r="F40" s="119">
        <f>G36+H36+K36+L36+O36+P36+(J38-MIN(J38,10))*2</f>
        <v>0</v>
      </c>
      <c r="G40" s="120"/>
      <c r="H40" s="121" t="s">
        <v>22</v>
      </c>
      <c r="I40" s="122"/>
      <c r="J40" s="122"/>
      <c r="K40" s="126">
        <f>(J38-MIN(J38,5))*2</f>
        <v>0</v>
      </c>
      <c r="L40" s="126"/>
      <c r="M40" s="122" t="s">
        <v>21</v>
      </c>
      <c r="N40" s="122"/>
      <c r="O40" s="126">
        <f>F36+J36+N36</f>
        <v>0</v>
      </c>
      <c r="P40" s="126"/>
      <c r="Q40" s="22"/>
    </row>
    <row r="41" spans="1:19" s="8" customFormat="1" ht="6" customHeight="1" thickTop="1">
      <c r="A41" s="1"/>
      <c r="B41" s="3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8" customFormat="1" ht="4.5" customHeight="1">
      <c r="A42" s="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3" customHeight="1"/>
    <row r="44" spans="1:18" ht="15" customHeight="1">
      <c r="A44" s="2"/>
      <c r="B44" s="139" t="s">
        <v>27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9" s="8" customFormat="1" ht="15" customHeight="1">
      <c r="A45" s="2"/>
      <c r="B45" s="85"/>
      <c r="C45" s="139" t="s">
        <v>7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2"/>
    </row>
    <row r="46" spans="1:19" s="8" customFormat="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8" customFormat="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3" ht="15.75" customHeight="1">
      <c r="A48" s="2"/>
      <c r="B48" s="2"/>
      <c r="C48" s="2"/>
    </row>
    <row r="49" spans="2:3" ht="15.75" customHeight="1">
      <c r="B49" s="2"/>
      <c r="C49" s="2"/>
    </row>
    <row r="50" spans="2:3" ht="15.75" customHeight="1">
      <c r="B50" s="2"/>
      <c r="C50" s="2"/>
    </row>
    <row r="51" spans="2:3" ht="15.75" customHeight="1">
      <c r="B51" s="2"/>
      <c r="C51" s="2"/>
    </row>
    <row r="52" spans="2:3" ht="14.25" customHeight="1">
      <c r="B52" s="2"/>
      <c r="C52" s="2"/>
    </row>
  </sheetData>
  <sheetProtection sheet="1" selectLockedCells="1"/>
  <mergeCells count="31">
    <mergeCell ref="B2:E2"/>
    <mergeCell ref="O2:S2"/>
    <mergeCell ref="F2:N2"/>
    <mergeCell ref="M25:P25"/>
    <mergeCell ref="C45:R45"/>
    <mergeCell ref="B44:R44"/>
    <mergeCell ref="I25:L25"/>
    <mergeCell ref="O40:P40"/>
    <mergeCell ref="D40:E40"/>
    <mergeCell ref="E12:S12"/>
    <mergeCell ref="F40:G40"/>
    <mergeCell ref="H40:J40"/>
    <mergeCell ref="Q25:R25"/>
    <mergeCell ref="E25:H25"/>
    <mergeCell ref="K40:L40"/>
    <mergeCell ref="M40:N40"/>
    <mergeCell ref="D38:H38"/>
    <mergeCell ref="M17:P17"/>
    <mergeCell ref="D23:H23"/>
    <mergeCell ref="M4:R4"/>
    <mergeCell ref="D19:R19"/>
    <mergeCell ref="Q8:R8"/>
    <mergeCell ref="B4:H4"/>
    <mergeCell ref="J4:L4"/>
    <mergeCell ref="Q13:R17"/>
    <mergeCell ref="D6:H6"/>
    <mergeCell ref="Q9:R9"/>
    <mergeCell ref="Q10:R10"/>
    <mergeCell ref="I8:L8"/>
    <mergeCell ref="M8:P8"/>
    <mergeCell ref="E8:H8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2021-09-22T22:46:17Z</dcterms:modified>
  <cp:category/>
  <cp:version/>
  <cp:contentType/>
  <cp:contentStatus/>
</cp:coreProperties>
</file>