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465" windowWidth="18495" windowHeight="11700" activeTab="0"/>
  </bookViews>
  <sheets>
    <sheet name="Treso3" sheetId="1" r:id="rId1"/>
  </sheets>
  <definedNames/>
  <calcPr fullCalcOnLoad="1"/>
</workbook>
</file>

<file path=xl/sharedStrings.xml><?xml version="1.0" encoding="utf-8"?>
<sst xmlns="http://schemas.openxmlformats.org/spreadsheetml/2006/main" count="98" uniqueCount="31">
  <si>
    <t>Comité Val de Loire</t>
  </si>
  <si>
    <t>Date :</t>
  </si>
  <si>
    <t>Intitulé de l'épreuve :</t>
  </si>
  <si>
    <t>Licenciés</t>
  </si>
  <si>
    <t>Poussins</t>
  </si>
  <si>
    <t>Nb</t>
  </si>
  <si>
    <t>Tarifs</t>
  </si>
  <si>
    <t>Total</t>
  </si>
  <si>
    <t>Gratuit</t>
  </si>
  <si>
    <t>TOTAUX</t>
  </si>
  <si>
    <t>Recette totale</t>
  </si>
  <si>
    <t>Scrabble Duplicate</t>
  </si>
  <si>
    <t>Club organisateur :</t>
  </si>
  <si>
    <t>2 parties</t>
  </si>
  <si>
    <t>1 partie</t>
  </si>
  <si>
    <t>1 partie + 1 encadrement</t>
  </si>
  <si>
    <t>Mme Colette BOURGES, 65, route de Montrichard, 41110 POUILLE</t>
  </si>
  <si>
    <r>
      <rPr>
        <b/>
        <sz val="10"/>
        <rFont val="Arial"/>
        <family val="2"/>
      </rPr>
      <t>Fiche de trésorerie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règlement</t>
    </r>
    <r>
      <rPr>
        <sz val="10"/>
        <rFont val="Arial"/>
        <family val="2"/>
      </rPr>
      <t xml:space="preserve">  par </t>
    </r>
    <r>
      <rPr>
        <b/>
        <sz val="10"/>
        <rFont val="Arial"/>
        <family val="2"/>
      </rPr>
      <t>chèque</t>
    </r>
    <r>
      <rPr>
        <sz val="10"/>
        <rFont val="Arial"/>
        <family val="2"/>
      </rPr>
      <t xml:space="preserve"> à l'ordre de </t>
    </r>
    <r>
      <rPr>
        <b/>
        <sz val="10"/>
        <rFont val="Arial"/>
        <family val="2"/>
      </rPr>
      <t>Comité Val de Loire de Scrabble</t>
    </r>
    <r>
      <rPr>
        <sz val="10"/>
        <rFont val="Arial"/>
        <family val="2"/>
      </rPr>
      <t>, à envoyer à :</t>
    </r>
  </si>
  <si>
    <t>TH Catégoriel des hirondelles</t>
  </si>
  <si>
    <t xml:space="preserve">Espoirs (E) </t>
  </si>
  <si>
    <t>x</t>
  </si>
  <si>
    <t>=</t>
  </si>
  <si>
    <t>3 parties</t>
  </si>
  <si>
    <t>Redevance comité (recette totale x 0,60) :</t>
  </si>
  <si>
    <t>Finale du trophée Val de Loire</t>
  </si>
  <si>
    <t>2 parties en open</t>
  </si>
  <si>
    <t>Adultes (SVD)</t>
  </si>
  <si>
    <t>Jeunes (JCB)</t>
  </si>
  <si>
    <t>Fiche de trésorerie 2019-2020</t>
  </si>
  <si>
    <t>Redevance comité (recette totale x 2/11) :</t>
  </si>
  <si>
    <t>Le club organisateur doit par ailleurs verser une redevance auprès de la FFSC : 1 €  / adulte (SVD)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</si>
</sst>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60"/>
      <name val="Trebuchet MS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rgb="FFC00000"/>
      <name val="Trebuchet MS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4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4">
    <xf numFmtId="0" fontId="0" fillId="0" borderId="0" xfId="0" applyFont="1" applyAlignment="1">
      <alignment/>
    </xf>
    <xf numFmtId="6" fontId="3" fillId="0" borderId="10" xfId="0" applyNumberFormat="1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textRotation="45" wrapText="1"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53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57" fillId="0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6" fontId="3" fillId="0" borderId="0" xfId="0" applyNumberFormat="1" applyFont="1" applyFill="1" applyBorder="1" applyAlignment="1">
      <alignment horizontal="center" vertical="center" wrapText="1"/>
    </xf>
    <xf numFmtId="6" fontId="3" fillId="0" borderId="0" xfId="0" applyNumberFormat="1" applyFont="1" applyFill="1" applyBorder="1" applyAlignment="1">
      <alignment horizontal="center" vertical="center" textRotation="45" wrapText="1"/>
    </xf>
    <xf numFmtId="0" fontId="10" fillId="0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/>
    </xf>
    <xf numFmtId="8" fontId="3" fillId="0" borderId="11" xfId="0" applyNumberFormat="1" applyFont="1" applyFill="1" applyBorder="1" applyAlignment="1">
      <alignment horizontal="center" vertical="center" wrapText="1"/>
    </xf>
    <xf numFmtId="8" fontId="3" fillId="0" borderId="12" xfId="0" applyNumberFormat="1" applyFont="1" applyFill="1" applyBorder="1" applyAlignment="1">
      <alignment horizontal="center" vertical="center" wrapText="1"/>
    </xf>
    <xf numFmtId="8" fontId="3" fillId="0" borderId="13" xfId="0" applyNumberFormat="1" applyFont="1" applyFill="1" applyBorder="1" applyAlignment="1">
      <alignment horizontal="center" vertical="center" wrapText="1"/>
    </xf>
    <xf numFmtId="8" fontId="3" fillId="0" borderId="14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6" fontId="3" fillId="0" borderId="10" xfId="0" applyNumberFormat="1" applyFont="1" applyFill="1" applyBorder="1" applyAlignment="1" quotePrefix="1">
      <alignment horizontal="center" vertical="center" wrapText="1"/>
    </xf>
    <xf numFmtId="6" fontId="3" fillId="0" borderId="0" xfId="0" applyNumberFormat="1" applyFont="1" applyFill="1" applyBorder="1" applyAlignment="1" quotePrefix="1">
      <alignment horizontal="center" vertical="center" wrapText="1"/>
    </xf>
    <xf numFmtId="6" fontId="3" fillId="0" borderId="15" xfId="0" applyNumberFormat="1" applyFont="1" applyFill="1" applyBorder="1" applyAlignment="1" quotePrefix="1">
      <alignment horizontal="center" vertical="center" wrapText="1"/>
    </xf>
    <xf numFmtId="8" fontId="3" fillId="0" borderId="1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8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justify" vertical="center" wrapText="1"/>
    </xf>
    <xf numFmtId="0" fontId="4" fillId="34" borderId="14" xfId="0" applyFont="1" applyFill="1" applyBorder="1" applyAlignment="1">
      <alignment horizontal="right" vertical="center" wrapText="1"/>
    </xf>
    <xf numFmtId="166" fontId="59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8" fontId="60" fillId="35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justify" vertical="center" wrapText="1"/>
      <protection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8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8" fontId="3" fillId="0" borderId="11" xfId="0" applyNumberFormat="1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Border="1" applyAlignment="1" applyProtection="1">
      <alignment horizontal="center" vertical="center" wrapText="1"/>
      <protection/>
    </xf>
    <xf numFmtId="8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/>
      <protection/>
    </xf>
    <xf numFmtId="166" fontId="3" fillId="0" borderId="15" xfId="0" applyNumberFormat="1" applyFont="1" applyFill="1" applyBorder="1" applyAlignment="1" applyProtection="1">
      <alignment horizontal="center" vertical="center" wrapText="1"/>
      <protection/>
    </xf>
    <xf numFmtId="8" fontId="3" fillId="0" borderId="15" xfId="0" applyNumberFormat="1" applyFont="1" applyFill="1" applyBorder="1" applyAlignment="1" applyProtection="1">
      <alignment horizontal="center" vertical="center" wrapText="1"/>
      <protection/>
    </xf>
    <xf numFmtId="6" fontId="3" fillId="0" borderId="15" xfId="0" applyNumberFormat="1" applyFont="1" applyFill="1" applyBorder="1" applyAlignment="1" applyProtection="1" quotePrefix="1">
      <alignment horizontal="center" vertical="center" wrapText="1"/>
      <protection/>
    </xf>
    <xf numFmtId="8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right" vertical="center" wrapText="1"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Fill="1" applyBorder="1" applyAlignment="1" applyProtection="1">
      <alignment horizontal="center" vertical="center" textRotation="45" wrapText="1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6" fontId="3" fillId="0" borderId="0" xfId="0" applyNumberFormat="1" applyFont="1" applyBorder="1" applyAlignment="1" applyProtection="1">
      <alignment horizontal="center" vertical="center" wrapText="1"/>
      <protection/>
    </xf>
    <xf numFmtId="6" fontId="3" fillId="0" borderId="10" xfId="0" applyNumberFormat="1" applyFont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textRotation="45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Alignment="1" applyProtection="1">
      <alignment horizontal="left"/>
      <protection/>
    </xf>
    <xf numFmtId="8" fontId="3" fillId="0" borderId="18" xfId="0" applyNumberFormat="1" applyFont="1" applyFill="1" applyBorder="1" applyAlignment="1" applyProtection="1">
      <alignment horizontal="center" vertical="center" wrapText="1"/>
      <protection/>
    </xf>
    <xf numFmtId="166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61" fillId="2" borderId="10" xfId="0" applyFont="1" applyFill="1" applyBorder="1" applyAlignment="1" applyProtection="1">
      <alignment horizontal="center" vertical="center"/>
      <protection locked="0"/>
    </xf>
    <xf numFmtId="14" fontId="61" fillId="2" borderId="10" xfId="0" applyNumberFormat="1" applyFont="1" applyFill="1" applyBorder="1" applyAlignment="1" applyProtection="1">
      <alignment horizontal="center" vertical="center"/>
      <protection locked="0"/>
    </xf>
    <xf numFmtId="0" fontId="61" fillId="2" borderId="11" xfId="0" applyFont="1" applyFill="1" applyBorder="1" applyAlignment="1" applyProtection="1">
      <alignment horizontal="center" vertical="center"/>
      <protection locked="0"/>
    </xf>
    <xf numFmtId="0" fontId="61" fillId="2" borderId="15" xfId="0" applyFont="1" applyFill="1" applyBorder="1" applyAlignment="1" applyProtection="1">
      <alignment horizontal="center" vertical="center"/>
      <protection locked="0"/>
    </xf>
    <xf numFmtId="0" fontId="62" fillId="2" borderId="15" xfId="0" applyFont="1" applyFill="1" applyBorder="1" applyAlignment="1" applyProtection="1">
      <alignment horizontal="center" vertical="center"/>
      <protection locked="0"/>
    </xf>
    <xf numFmtId="0" fontId="62" fillId="2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7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6" fontId="3" fillId="0" borderId="11" xfId="0" applyNumberFormat="1" applyFont="1" applyFill="1" applyBorder="1" applyAlignment="1">
      <alignment horizontal="center" vertical="center" textRotation="90" wrapText="1"/>
    </xf>
    <xf numFmtId="6" fontId="3" fillId="0" borderId="12" xfId="0" applyNumberFormat="1" applyFont="1" applyFill="1" applyBorder="1" applyAlignment="1">
      <alignment horizontal="center" vertical="center" textRotation="90" wrapText="1"/>
    </xf>
    <xf numFmtId="6" fontId="3" fillId="0" borderId="13" xfId="0" applyNumberFormat="1" applyFont="1" applyFill="1" applyBorder="1" applyAlignment="1">
      <alignment horizontal="center" vertical="center" textRotation="90" wrapText="1"/>
    </xf>
    <xf numFmtId="8" fontId="3" fillId="0" borderId="19" xfId="0" applyNumberFormat="1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left"/>
    </xf>
    <xf numFmtId="0" fontId="55" fillId="34" borderId="10" xfId="0" applyFont="1" applyFill="1" applyBorder="1" applyAlignment="1">
      <alignment horizontal="left"/>
    </xf>
    <xf numFmtId="0" fontId="55" fillId="34" borderId="10" xfId="0" applyFont="1" applyFill="1" applyBorder="1" applyAlignment="1">
      <alignment horizontal="right"/>
    </xf>
    <xf numFmtId="0" fontId="55" fillId="34" borderId="11" xfId="0" applyFont="1" applyFill="1" applyBorder="1" applyAlignment="1">
      <alignment horizontal="right"/>
    </xf>
    <xf numFmtId="0" fontId="55" fillId="34" borderId="17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7" fillId="2" borderId="15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horizontal="left" vertical="center"/>
      <protection/>
    </xf>
    <xf numFmtId="168" fontId="60" fillId="35" borderId="20" xfId="0" applyNumberFormat="1" applyFont="1" applyFill="1" applyBorder="1" applyAlignment="1" applyProtection="1">
      <alignment horizontal="center" vertical="center" wrapText="1"/>
      <protection/>
    </xf>
    <xf numFmtId="168" fontId="60" fillId="35" borderId="21" xfId="0" applyNumberFormat="1" applyFont="1" applyFill="1" applyBorder="1" applyAlignment="1" applyProtection="1">
      <alignment horizontal="center" vertical="center" wrapText="1"/>
      <protection/>
    </xf>
    <xf numFmtId="168" fontId="60" fillId="35" borderId="22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/>
    </xf>
    <xf numFmtId="6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6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6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8" fontId="3" fillId="0" borderId="19" xfId="0" applyNumberFormat="1" applyFont="1" applyBorder="1" applyAlignment="1" applyProtection="1">
      <alignment horizontal="center" vertical="center" wrapText="1"/>
      <protection/>
    </xf>
    <xf numFmtId="8" fontId="3" fillId="0" borderId="0" xfId="0" applyNumberFormat="1" applyFont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1"/>
  <sheetViews>
    <sheetView showGridLines="0" tabSelected="1" zoomScalePageLayoutView="0" workbookViewId="0" topLeftCell="A1">
      <selection activeCell="O34" sqref="O34"/>
    </sheetView>
  </sheetViews>
  <sheetFormatPr defaultColWidth="11.421875" defaultRowHeight="14.25" customHeight="1"/>
  <cols>
    <col min="1" max="1" width="1.28515625" style="4" customWidth="1"/>
    <col min="2" max="2" width="0.71875" style="4" customWidth="1"/>
    <col min="3" max="3" width="0.9921875" style="4" customWidth="1"/>
    <col min="4" max="4" width="18.8515625" style="5" customWidth="1"/>
    <col min="5" max="5" width="5.421875" style="5" customWidth="1"/>
    <col min="6" max="6" width="1.7109375" style="5" customWidth="1"/>
    <col min="7" max="7" width="6.28125" style="5" customWidth="1"/>
    <col min="8" max="8" width="1.7109375" style="5" customWidth="1"/>
    <col min="9" max="9" width="8.8515625" style="5" customWidth="1"/>
    <col min="10" max="10" width="4.7109375" style="5" customWidth="1"/>
    <col min="11" max="11" width="1.7109375" style="5" customWidth="1"/>
    <col min="12" max="12" width="5.7109375" style="5" customWidth="1"/>
    <col min="13" max="13" width="1.7109375" style="5" customWidth="1"/>
    <col min="14" max="14" width="7.140625" style="5" customWidth="1"/>
    <col min="15" max="15" width="5.140625" style="5" customWidth="1"/>
    <col min="16" max="16" width="1.7109375" style="5" customWidth="1"/>
    <col min="17" max="17" width="5.7109375" style="5" customWidth="1"/>
    <col min="18" max="18" width="1.7109375" style="5" customWidth="1"/>
    <col min="19" max="19" width="7.140625" style="5" customWidth="1"/>
    <col min="20" max="20" width="4.57421875" style="5" customWidth="1"/>
    <col min="21" max="21" width="2.7109375" style="5" customWidth="1"/>
    <col min="22" max="22" width="1.57421875" style="5" customWidth="1"/>
    <col min="23" max="23" width="1.421875" style="5" customWidth="1"/>
    <col min="24" max="16384" width="11.421875" style="5" customWidth="1"/>
  </cols>
  <sheetData>
    <row r="1" ht="5.25" customHeight="1"/>
    <row r="2" spans="2:22" ht="19.5" customHeight="1">
      <c r="B2" s="101" t="s">
        <v>0</v>
      </c>
      <c r="C2" s="102"/>
      <c r="D2" s="102"/>
      <c r="E2" s="102"/>
      <c r="F2" s="102"/>
      <c r="G2" s="102"/>
      <c r="H2" s="102"/>
      <c r="I2" s="102"/>
      <c r="J2" s="102"/>
      <c r="K2" s="40"/>
      <c r="L2" s="103" t="s">
        <v>11</v>
      </c>
      <c r="M2" s="103"/>
      <c r="N2" s="103"/>
      <c r="O2" s="103"/>
      <c r="P2" s="103"/>
      <c r="Q2" s="103"/>
      <c r="R2" s="103"/>
      <c r="S2" s="103"/>
      <c r="T2" s="103"/>
      <c r="U2" s="103"/>
      <c r="V2" s="104"/>
    </row>
    <row r="3" spans="2:22" ht="19.5" customHeight="1">
      <c r="B3" s="105" t="s">
        <v>28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3" ht="7.5" customHeight="1">
      <c r="A4" s="5"/>
      <c r="B4" s="5"/>
      <c r="C4" s="5"/>
    </row>
    <row r="5" spans="1:22" ht="24.75" customHeight="1">
      <c r="A5" s="5"/>
      <c r="B5" s="44"/>
      <c r="C5" s="109" t="s">
        <v>12</v>
      </c>
      <c r="D5" s="109"/>
      <c r="E5" s="109"/>
      <c r="F5" s="86"/>
      <c r="G5" s="86"/>
      <c r="H5" s="86"/>
      <c r="I5" s="86"/>
      <c r="J5" s="86"/>
      <c r="K5" s="86"/>
      <c r="L5" s="86"/>
      <c r="M5" s="86"/>
      <c r="N5" s="86"/>
      <c r="O5" s="86"/>
      <c r="P5" s="116" t="s">
        <v>1</v>
      </c>
      <c r="Q5" s="116"/>
      <c r="R5" s="116"/>
      <c r="S5" s="87"/>
      <c r="T5" s="86"/>
      <c r="U5" s="86"/>
      <c r="V5" s="88"/>
    </row>
    <row r="6" spans="1:22" ht="24.75" customHeight="1">
      <c r="A6" s="5"/>
      <c r="B6" s="45"/>
      <c r="C6" s="108" t="s">
        <v>2</v>
      </c>
      <c r="D6" s="108"/>
      <c r="E6" s="108"/>
      <c r="F6" s="108"/>
      <c r="G6" s="89"/>
      <c r="H6" s="89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1"/>
    </row>
    <row r="7" spans="1:22" s="8" customFormat="1" ht="6" customHeight="1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2:22" s="19" customFormat="1" ht="12.75" customHeight="1">
      <c r="B8" s="14"/>
      <c r="C8" s="15"/>
      <c r="D8" s="93" t="s">
        <v>18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24"/>
      <c r="Q8" s="20"/>
      <c r="R8" s="20"/>
      <c r="S8" s="20"/>
      <c r="T8" s="20"/>
      <c r="U8" s="20"/>
      <c r="V8" s="20"/>
    </row>
    <row r="9" spans="1:22" ht="3" customHeight="1">
      <c r="A9" s="5"/>
      <c r="B9" s="14"/>
      <c r="C9" s="17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2"/>
    </row>
    <row r="10" spans="2:3" ht="3" customHeight="1">
      <c r="B10" s="7"/>
      <c r="C10" s="6"/>
    </row>
    <row r="11" spans="2:22" s="4" customFormat="1" ht="13.5" customHeight="1">
      <c r="B11" s="7"/>
      <c r="D11" s="113"/>
      <c r="E11" s="115" t="s">
        <v>3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8"/>
    </row>
    <row r="12" spans="1:22" s="9" customFormat="1" ht="15.75" customHeight="1">
      <c r="A12" s="4"/>
      <c r="B12" s="7"/>
      <c r="C12" s="6"/>
      <c r="D12" s="113"/>
      <c r="E12" s="85" t="s">
        <v>26</v>
      </c>
      <c r="F12" s="85"/>
      <c r="G12" s="85"/>
      <c r="H12" s="85"/>
      <c r="I12" s="85"/>
      <c r="J12" s="85" t="s">
        <v>19</v>
      </c>
      <c r="K12" s="85"/>
      <c r="L12" s="85"/>
      <c r="M12" s="85"/>
      <c r="N12" s="85"/>
      <c r="O12" s="85" t="s">
        <v>27</v>
      </c>
      <c r="P12" s="85"/>
      <c r="Q12" s="85"/>
      <c r="R12" s="85"/>
      <c r="S12" s="85"/>
      <c r="T12" s="85" t="s">
        <v>4</v>
      </c>
      <c r="U12" s="85"/>
      <c r="V12" s="8"/>
    </row>
    <row r="13" spans="2:22" s="4" customFormat="1" ht="15.75" customHeight="1">
      <c r="B13" s="7"/>
      <c r="D13" s="114"/>
      <c r="E13" s="39" t="s">
        <v>5</v>
      </c>
      <c r="F13" s="122" t="s">
        <v>6</v>
      </c>
      <c r="G13" s="123"/>
      <c r="H13" s="124"/>
      <c r="I13" s="39" t="s">
        <v>7</v>
      </c>
      <c r="J13" s="39" t="s">
        <v>5</v>
      </c>
      <c r="K13" s="122" t="s">
        <v>6</v>
      </c>
      <c r="L13" s="123"/>
      <c r="M13" s="124"/>
      <c r="N13" s="39" t="s">
        <v>7</v>
      </c>
      <c r="O13" s="39" t="s">
        <v>5</v>
      </c>
      <c r="P13" s="122" t="s">
        <v>6</v>
      </c>
      <c r="Q13" s="123"/>
      <c r="R13" s="124"/>
      <c r="S13" s="39" t="s">
        <v>7</v>
      </c>
      <c r="T13" s="39" t="s">
        <v>5</v>
      </c>
      <c r="U13" s="39"/>
      <c r="V13" s="8"/>
    </row>
    <row r="14" spans="2:22" s="4" customFormat="1" ht="15.75" customHeight="1">
      <c r="B14" s="7"/>
      <c r="C14" s="6"/>
      <c r="D14" s="41" t="s">
        <v>13</v>
      </c>
      <c r="E14" s="43"/>
      <c r="F14" s="29" t="s">
        <v>20</v>
      </c>
      <c r="G14" s="35">
        <v>11</v>
      </c>
      <c r="H14" s="32" t="s">
        <v>21</v>
      </c>
      <c r="I14" s="25" t="str">
        <f>IF(ISBLANK(E14),"______",E14*G14)</f>
        <v>______</v>
      </c>
      <c r="J14" s="43"/>
      <c r="K14" s="29" t="s">
        <v>20</v>
      </c>
      <c r="L14" s="35">
        <v>5.5</v>
      </c>
      <c r="M14" s="32" t="s">
        <v>21</v>
      </c>
      <c r="N14" s="25" t="str">
        <f>IF(ISBLANK(J14),"______",J14*L14)</f>
        <v>______</v>
      </c>
      <c r="O14" s="43"/>
      <c r="P14" s="29" t="s">
        <v>20</v>
      </c>
      <c r="Q14" s="35">
        <v>2</v>
      </c>
      <c r="R14" s="32" t="s">
        <v>21</v>
      </c>
      <c r="S14" s="25" t="str">
        <f>IF(ISBLANK(O14),"______",O14*Q14)</f>
        <v>______</v>
      </c>
      <c r="T14" s="43"/>
      <c r="U14" s="96" t="s">
        <v>8</v>
      </c>
      <c r="V14" s="5"/>
    </row>
    <row r="15" spans="2:22" s="4" customFormat="1" ht="15.75" customHeight="1">
      <c r="B15" s="7"/>
      <c r="C15" s="10"/>
      <c r="D15" s="41" t="s">
        <v>25</v>
      </c>
      <c r="E15" s="43"/>
      <c r="F15" s="30" t="s">
        <v>20</v>
      </c>
      <c r="G15" s="36">
        <v>6</v>
      </c>
      <c r="H15" s="33" t="s">
        <v>21</v>
      </c>
      <c r="I15" s="26" t="str">
        <f>IF(ISBLANK(E15),"______",E15*G15)</f>
        <v>______</v>
      </c>
      <c r="J15" s="43"/>
      <c r="K15" s="30" t="s">
        <v>20</v>
      </c>
      <c r="L15" s="36">
        <v>3</v>
      </c>
      <c r="M15" s="33" t="s">
        <v>21</v>
      </c>
      <c r="N15" s="26" t="str">
        <f>IF(ISBLANK(J15),"______",J15*L15)</f>
        <v>______</v>
      </c>
      <c r="O15" s="43"/>
      <c r="P15" s="30" t="s">
        <v>20</v>
      </c>
      <c r="Q15" s="36">
        <v>1.5</v>
      </c>
      <c r="R15" s="33" t="s">
        <v>21</v>
      </c>
      <c r="S15" s="26" t="str">
        <f>IF(ISBLANK(O15),"______",O15*Q15)</f>
        <v>______</v>
      </c>
      <c r="T15" s="43"/>
      <c r="U15" s="97"/>
      <c r="V15" s="5"/>
    </row>
    <row r="16" spans="2:22" s="4" customFormat="1" ht="15.75" customHeight="1">
      <c r="B16" s="7"/>
      <c r="C16" s="10"/>
      <c r="D16" s="41" t="s">
        <v>14</v>
      </c>
      <c r="E16" s="43"/>
      <c r="F16" s="30" t="s">
        <v>20</v>
      </c>
      <c r="G16" s="36">
        <v>3</v>
      </c>
      <c r="H16" s="33" t="s">
        <v>21</v>
      </c>
      <c r="I16" s="26" t="str">
        <f>IF(ISBLANK(E16),"______",E16*G16)</f>
        <v>______</v>
      </c>
      <c r="J16" s="43"/>
      <c r="K16" s="30" t="s">
        <v>20</v>
      </c>
      <c r="L16" s="36">
        <v>1.5</v>
      </c>
      <c r="M16" s="33" t="s">
        <v>21</v>
      </c>
      <c r="N16" s="26" t="str">
        <f>IF(ISBLANK(J16),"______",J16*L16)</f>
        <v>______</v>
      </c>
      <c r="O16" s="43"/>
      <c r="P16" s="30" t="s">
        <v>20</v>
      </c>
      <c r="Q16" s="36">
        <v>0.5</v>
      </c>
      <c r="R16" s="33" t="s">
        <v>21</v>
      </c>
      <c r="S16" s="26" t="str">
        <f>IF(ISBLANK(O16),"______",O16*Q16)</f>
        <v>______</v>
      </c>
      <c r="T16" s="43"/>
      <c r="U16" s="97"/>
      <c r="V16" s="5"/>
    </row>
    <row r="17" spans="2:22" s="4" customFormat="1" ht="15.75" customHeight="1">
      <c r="B17" s="7"/>
      <c r="C17" s="10"/>
      <c r="D17" s="41" t="s">
        <v>15</v>
      </c>
      <c r="E17" s="43"/>
      <c r="F17" s="31" t="s">
        <v>20</v>
      </c>
      <c r="G17" s="37">
        <v>2</v>
      </c>
      <c r="H17" s="34" t="s">
        <v>21</v>
      </c>
      <c r="I17" s="27" t="str">
        <f>IF(ISBLANK(E17),"______",E17*G17)</f>
        <v>______</v>
      </c>
      <c r="J17" s="43"/>
      <c r="K17" s="31" t="s">
        <v>20</v>
      </c>
      <c r="L17" s="37">
        <v>1</v>
      </c>
      <c r="M17" s="34" t="s">
        <v>21</v>
      </c>
      <c r="N17" s="27" t="str">
        <f>IF(ISBLANK(J17),"______",J17*L17)</f>
        <v>______</v>
      </c>
      <c r="O17" s="43"/>
      <c r="P17" s="31" t="s">
        <v>20</v>
      </c>
      <c r="Q17" s="37">
        <v>0</v>
      </c>
      <c r="R17" s="34" t="s">
        <v>21</v>
      </c>
      <c r="S17" s="27" t="str">
        <f>IF(ISBLANK(O17),"______",O17*Q17)</f>
        <v>______</v>
      </c>
      <c r="T17" s="43"/>
      <c r="U17" s="98"/>
      <c r="V17" s="5"/>
    </row>
    <row r="18" spans="2:21" ht="15.75" customHeight="1">
      <c r="B18" s="7"/>
      <c r="D18" s="42" t="s">
        <v>9</v>
      </c>
      <c r="E18" s="21"/>
      <c r="F18" s="21"/>
      <c r="G18" s="21"/>
      <c r="H18" s="21"/>
      <c r="I18" s="28" t="str">
        <f>IF(SUM(I14:I17)&gt;0,SUM(I14:I17),"______")</f>
        <v>______</v>
      </c>
      <c r="J18" s="21"/>
      <c r="K18" s="21"/>
      <c r="L18" s="21"/>
      <c r="M18" s="21"/>
      <c r="N18" s="28" t="str">
        <f>IF(SUM(N14:N17)&gt;0,SUM(N14:N17),"______")</f>
        <v>______</v>
      </c>
      <c r="O18" s="21"/>
      <c r="P18" s="21"/>
      <c r="Q18" s="21"/>
      <c r="R18" s="21"/>
      <c r="S18" s="28" t="str">
        <f>IF(SUM(S14:S17)&gt;0,SUM(S14:S17),"______")</f>
        <v>______</v>
      </c>
      <c r="T18" s="21"/>
      <c r="U18" s="22"/>
    </row>
    <row r="19" spans="2:21" ht="15.75" customHeight="1">
      <c r="B19" s="7"/>
      <c r="C19" s="5"/>
      <c r="D19" s="42" t="s">
        <v>10</v>
      </c>
      <c r="E19" s="99" t="str">
        <f>IF(SUM(I18,N18,S18)&gt;0,SUM(I18,N18,S18),"______________")</f>
        <v>______________</v>
      </c>
      <c r="F19" s="100"/>
      <c r="G19" s="100"/>
      <c r="H19" s="100"/>
      <c r="I19" s="38"/>
      <c r="J19" s="2"/>
      <c r="K19" s="2"/>
      <c r="L19" s="2"/>
      <c r="M19" s="2"/>
      <c r="N19" s="1"/>
      <c r="O19" s="2"/>
      <c r="P19" s="2"/>
      <c r="Q19" s="2"/>
      <c r="R19" s="2"/>
      <c r="S19" s="1"/>
      <c r="T19" s="2"/>
      <c r="U19" s="3"/>
    </row>
    <row r="20" spans="2:21" ht="8.25" customHeight="1" thickBot="1">
      <c r="B20" s="7"/>
      <c r="C20" s="5"/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</row>
    <row r="21" spans="2:21" ht="24.75" customHeight="1" thickBot="1" thickTop="1">
      <c r="B21" s="7"/>
      <c r="C21" s="5"/>
      <c r="D21" s="94" t="s">
        <v>29</v>
      </c>
      <c r="E21" s="94"/>
      <c r="F21" s="94"/>
      <c r="G21" s="94"/>
      <c r="H21" s="94"/>
      <c r="I21" s="94"/>
      <c r="J21" s="94"/>
      <c r="K21" s="94"/>
      <c r="L21" s="94"/>
      <c r="M21" s="23"/>
      <c r="N21" s="110">
        <f>IF(SUM(E19)&gt;0,E19*2/11,"")</f>
      </c>
      <c r="O21" s="111"/>
      <c r="P21" s="111"/>
      <c r="Q21" s="112"/>
      <c r="R21" s="46"/>
      <c r="S21" s="2"/>
      <c r="T21" s="2"/>
      <c r="U21" s="3"/>
    </row>
    <row r="22" spans="2:21" ht="8.25" customHeight="1" thickTop="1">
      <c r="B22" s="7"/>
      <c r="C22" s="5"/>
      <c r="D22" s="1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</row>
    <row r="23" spans="2:22" ht="13.5" customHeight="1">
      <c r="B23" s="7"/>
      <c r="C23" s="5"/>
      <c r="D23" s="95" t="s">
        <v>30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s="8" customFormat="1" ht="6" customHeight="1">
      <c r="A24" s="4"/>
      <c r="B24" s="11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8" customFormat="1" ht="4.5" customHeight="1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8" customFormat="1" ht="6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2:22" s="47" customFormat="1" ht="12.75" customHeight="1">
      <c r="B27" s="48"/>
      <c r="C27" s="49"/>
      <c r="D27" s="129" t="s">
        <v>24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50"/>
      <c r="Q27" s="51"/>
      <c r="R27" s="51"/>
      <c r="S27" s="51"/>
      <c r="T27" s="51"/>
      <c r="U27" s="51"/>
      <c r="V27" s="51"/>
    </row>
    <row r="28" spans="1:3" s="52" customFormat="1" ht="6" customHeight="1">
      <c r="A28" s="53"/>
      <c r="B28" s="54"/>
      <c r="C28" s="55"/>
    </row>
    <row r="29" spans="2:22" s="53" customFormat="1" ht="13.5" customHeight="1">
      <c r="B29" s="54"/>
      <c r="D29" s="130"/>
      <c r="E29" s="132" t="s">
        <v>3</v>
      </c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56"/>
    </row>
    <row r="30" spans="1:22" s="57" customFormat="1" ht="15.75" customHeight="1">
      <c r="A30" s="53"/>
      <c r="B30" s="54"/>
      <c r="C30" s="55"/>
      <c r="D30" s="130"/>
      <c r="E30" s="85" t="s">
        <v>26</v>
      </c>
      <c r="F30" s="85"/>
      <c r="G30" s="85"/>
      <c r="H30" s="85"/>
      <c r="I30" s="85"/>
      <c r="J30" s="85" t="s">
        <v>19</v>
      </c>
      <c r="K30" s="85"/>
      <c r="L30" s="85"/>
      <c r="M30" s="85"/>
      <c r="N30" s="85"/>
      <c r="O30" s="85" t="s">
        <v>27</v>
      </c>
      <c r="P30" s="85"/>
      <c r="Q30" s="85"/>
      <c r="R30" s="85"/>
      <c r="S30" s="85"/>
      <c r="T30" s="85" t="s">
        <v>4</v>
      </c>
      <c r="U30" s="85"/>
      <c r="V30" s="56"/>
    </row>
    <row r="31" spans="2:22" s="53" customFormat="1" ht="15.75" customHeight="1">
      <c r="B31" s="54"/>
      <c r="D31" s="131"/>
      <c r="E31" s="58" t="s">
        <v>5</v>
      </c>
      <c r="F31" s="125" t="s">
        <v>6</v>
      </c>
      <c r="G31" s="126"/>
      <c r="H31" s="127"/>
      <c r="I31" s="58" t="s">
        <v>7</v>
      </c>
      <c r="J31" s="58" t="s">
        <v>5</v>
      </c>
      <c r="K31" s="125" t="s">
        <v>6</v>
      </c>
      <c r="L31" s="126"/>
      <c r="M31" s="127"/>
      <c r="N31" s="58" t="s">
        <v>7</v>
      </c>
      <c r="O31" s="58" t="s">
        <v>5</v>
      </c>
      <c r="P31" s="125" t="s">
        <v>6</v>
      </c>
      <c r="Q31" s="126"/>
      <c r="R31" s="127"/>
      <c r="S31" s="58" t="s">
        <v>7</v>
      </c>
      <c r="T31" s="58" t="s">
        <v>5</v>
      </c>
      <c r="U31" s="58"/>
      <c r="V31" s="56"/>
    </row>
    <row r="32" spans="2:22" s="53" customFormat="1" ht="15.75" customHeight="1">
      <c r="B32" s="54"/>
      <c r="C32" s="55"/>
      <c r="D32" s="59" t="s">
        <v>22</v>
      </c>
      <c r="E32" s="43"/>
      <c r="F32" s="60" t="s">
        <v>20</v>
      </c>
      <c r="G32" s="61">
        <v>15</v>
      </c>
      <c r="H32" s="62" t="s">
        <v>21</v>
      </c>
      <c r="I32" s="63" t="str">
        <f>IF(ISBLANK(E32),"______",E32*G32)</f>
        <v>______</v>
      </c>
      <c r="J32" s="43"/>
      <c r="K32" s="60" t="s">
        <v>20</v>
      </c>
      <c r="L32" s="61">
        <v>7.5</v>
      </c>
      <c r="M32" s="62" t="s">
        <v>21</v>
      </c>
      <c r="N32" s="63" t="str">
        <f>IF(ISBLANK(J32),"______",J32*L32)</f>
        <v>______</v>
      </c>
      <c r="O32" s="43"/>
      <c r="P32" s="60" t="s">
        <v>20</v>
      </c>
      <c r="Q32" s="61">
        <v>3.75</v>
      </c>
      <c r="R32" s="62" t="s">
        <v>21</v>
      </c>
      <c r="S32" s="63" t="str">
        <f>IF(ISBLANK(O32),"______",O32*Q32)</f>
        <v>______</v>
      </c>
      <c r="T32" s="43"/>
      <c r="U32" s="117" t="s">
        <v>8</v>
      </c>
      <c r="V32" s="52"/>
    </row>
    <row r="33" spans="2:22" s="53" customFormat="1" ht="15.75" customHeight="1">
      <c r="B33" s="54"/>
      <c r="C33" s="55"/>
      <c r="D33" s="59" t="s">
        <v>13</v>
      </c>
      <c r="E33" s="43"/>
      <c r="F33" s="64" t="s">
        <v>20</v>
      </c>
      <c r="G33" s="65">
        <v>10</v>
      </c>
      <c r="H33" s="66" t="s">
        <v>21</v>
      </c>
      <c r="I33" s="67" t="str">
        <f>IF(ISBLANK(E33),"______",E33*G33)</f>
        <v>______</v>
      </c>
      <c r="J33" s="43"/>
      <c r="K33" s="64" t="s">
        <v>20</v>
      </c>
      <c r="L33" s="65">
        <v>5</v>
      </c>
      <c r="M33" s="66" t="s">
        <v>21</v>
      </c>
      <c r="N33" s="67" t="str">
        <f>IF(ISBLANK(J33),"______",J33*L33)</f>
        <v>______</v>
      </c>
      <c r="O33" s="43"/>
      <c r="P33" s="64" t="s">
        <v>20</v>
      </c>
      <c r="Q33" s="65">
        <v>2.5</v>
      </c>
      <c r="R33" s="66" t="s">
        <v>21</v>
      </c>
      <c r="S33" s="67" t="str">
        <f>IF(ISBLANK(O33),"______",O33*Q33)</f>
        <v>______</v>
      </c>
      <c r="T33" s="43"/>
      <c r="U33" s="118"/>
      <c r="V33" s="52"/>
    </row>
    <row r="34" spans="2:22" s="53" customFormat="1" ht="15.75" customHeight="1">
      <c r="B34" s="54"/>
      <c r="C34" s="68"/>
      <c r="D34" s="59" t="s">
        <v>14</v>
      </c>
      <c r="E34" s="43"/>
      <c r="F34" s="84" t="s">
        <v>20</v>
      </c>
      <c r="G34" s="70">
        <v>5</v>
      </c>
      <c r="H34" s="71" t="s">
        <v>21</v>
      </c>
      <c r="I34" s="72" t="str">
        <f>IF(ISBLANK(E34),"______",E34*G34)</f>
        <v>______</v>
      </c>
      <c r="J34" s="43"/>
      <c r="K34" s="69" t="s">
        <v>20</v>
      </c>
      <c r="L34" s="70">
        <v>2.5</v>
      </c>
      <c r="M34" s="71" t="s">
        <v>21</v>
      </c>
      <c r="N34" s="72" t="str">
        <f>IF(ISBLANK(J34),"______",J34*L34)</f>
        <v>______</v>
      </c>
      <c r="O34" s="43"/>
      <c r="P34" s="69" t="s">
        <v>20</v>
      </c>
      <c r="Q34" s="70">
        <v>1.25</v>
      </c>
      <c r="R34" s="71" t="s">
        <v>21</v>
      </c>
      <c r="S34" s="72" t="str">
        <f>IF(ISBLANK(O34),"______",O34*Q34)</f>
        <v>______</v>
      </c>
      <c r="T34" s="43"/>
      <c r="U34" s="119"/>
      <c r="V34" s="52"/>
    </row>
    <row r="35" spans="1:21" s="52" customFormat="1" ht="15.75" customHeight="1">
      <c r="A35" s="53"/>
      <c r="B35" s="54"/>
      <c r="C35" s="53"/>
      <c r="D35" s="73" t="s">
        <v>9</v>
      </c>
      <c r="E35" s="74"/>
      <c r="F35" s="74"/>
      <c r="G35" s="74"/>
      <c r="H35" s="74"/>
      <c r="I35" s="83" t="str">
        <f>IF(SUM(I32:I34)&gt;0,SUM(I32:I34),"______")</f>
        <v>______</v>
      </c>
      <c r="J35" s="74"/>
      <c r="K35" s="74"/>
      <c r="L35" s="74"/>
      <c r="M35" s="74"/>
      <c r="N35" s="83" t="str">
        <f>IF(SUM(N32:N34)&gt;0,SUM(N32:N34),"______")</f>
        <v>______</v>
      </c>
      <c r="O35" s="74"/>
      <c r="P35" s="74"/>
      <c r="Q35" s="74"/>
      <c r="R35" s="74"/>
      <c r="S35" s="83" t="str">
        <f>IF(SUM(S32:S34)&gt;0,SUM(S32:S34),"______")</f>
        <v>______</v>
      </c>
      <c r="T35" s="74"/>
      <c r="U35" s="75"/>
    </row>
    <row r="36" spans="1:21" s="52" customFormat="1" ht="15.75" customHeight="1">
      <c r="A36" s="53"/>
      <c r="B36" s="54"/>
      <c r="D36" s="73" t="s">
        <v>10</v>
      </c>
      <c r="E36" s="120" t="str">
        <f>IF(SUM(I35,N35,S35)&gt;0,SUM(I35,N35,S35),"______________")</f>
        <v>______________</v>
      </c>
      <c r="F36" s="121"/>
      <c r="G36" s="121"/>
      <c r="H36" s="121"/>
      <c r="I36" s="76"/>
      <c r="J36" s="77"/>
      <c r="K36" s="77"/>
      <c r="L36" s="77"/>
      <c r="M36" s="77"/>
      <c r="N36" s="78"/>
      <c r="O36" s="77"/>
      <c r="P36" s="77"/>
      <c r="Q36" s="77"/>
      <c r="R36" s="77"/>
      <c r="S36" s="78"/>
      <c r="T36" s="77"/>
      <c r="U36" s="79"/>
    </row>
    <row r="37" spans="1:21" s="52" customFormat="1" ht="8.25" customHeight="1" thickBot="1">
      <c r="A37" s="53"/>
      <c r="B37" s="54"/>
      <c r="D37" s="80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9"/>
    </row>
    <row r="38" spans="1:21" s="52" customFormat="1" ht="24.75" customHeight="1" thickBot="1" thickTop="1">
      <c r="A38" s="53"/>
      <c r="B38" s="54"/>
      <c r="D38" s="128" t="s">
        <v>23</v>
      </c>
      <c r="E38" s="128"/>
      <c r="F38" s="128"/>
      <c r="G38" s="128"/>
      <c r="H38" s="128"/>
      <c r="I38" s="128"/>
      <c r="J38" s="128"/>
      <c r="K38" s="128"/>
      <c r="L38" s="128"/>
      <c r="M38" s="81"/>
      <c r="N38" s="110">
        <f>IF(SUM(E36)&gt;0,E36*0.6,"")</f>
      </c>
      <c r="O38" s="111"/>
      <c r="P38" s="111"/>
      <c r="Q38" s="112"/>
      <c r="R38" s="46"/>
      <c r="S38" s="77"/>
      <c r="T38" s="77"/>
      <c r="U38" s="79"/>
    </row>
    <row r="39" spans="1:21" s="52" customFormat="1" ht="6.75" customHeight="1" thickTop="1">
      <c r="A39" s="53"/>
      <c r="B39" s="54"/>
      <c r="D39" s="80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9"/>
    </row>
    <row r="40" spans="1:22" s="56" customFormat="1" ht="6" customHeight="1">
      <c r="A40" s="53"/>
      <c r="B40" s="82"/>
      <c r="C40" s="53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s="56" customFormat="1" ht="4.5" customHeight="1">
      <c r="A41" s="53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</row>
    <row r="42" ht="3" customHeight="1"/>
    <row r="43" spans="1:21" ht="15.75" customHeight="1">
      <c r="A43" s="5"/>
      <c r="B43" s="92" t="s">
        <v>17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</row>
    <row r="44" spans="1:22" s="8" customFormat="1" ht="15.75" customHeight="1">
      <c r="A44" s="5"/>
      <c r="B44" s="18"/>
      <c r="C44" s="92" t="s">
        <v>16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5"/>
    </row>
    <row r="45" spans="1:22" s="8" customFormat="1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8" customFormat="1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3" ht="15.75" customHeight="1">
      <c r="A47" s="5"/>
      <c r="B47" s="5"/>
      <c r="C47" s="5"/>
    </row>
    <row r="48" spans="2:3" ht="15.75" customHeight="1">
      <c r="B48" s="5"/>
      <c r="C48" s="5"/>
    </row>
    <row r="49" spans="2:3" ht="15.75" customHeight="1">
      <c r="B49" s="5"/>
      <c r="C49" s="5"/>
    </row>
    <row r="50" spans="2:3" ht="15.75" customHeight="1">
      <c r="B50" s="5"/>
      <c r="C50" s="5"/>
    </row>
    <row r="51" spans="2:3" ht="14.25" customHeight="1">
      <c r="B51" s="5"/>
      <c r="C51" s="5"/>
    </row>
  </sheetData>
  <sheetProtection sheet="1" selectLockedCells="1"/>
  <mergeCells count="41">
    <mergeCell ref="D27:O27"/>
    <mergeCell ref="D29:D31"/>
    <mergeCell ref="E29:U29"/>
    <mergeCell ref="D9:U9"/>
    <mergeCell ref="J30:N30"/>
    <mergeCell ref="K13:M13"/>
    <mergeCell ref="P13:R13"/>
    <mergeCell ref="O12:S12"/>
    <mergeCell ref="T30:U30"/>
    <mergeCell ref="F31:H31"/>
    <mergeCell ref="K31:M31"/>
    <mergeCell ref="P31:R31"/>
    <mergeCell ref="D38:L38"/>
    <mergeCell ref="N38:Q38"/>
    <mergeCell ref="B43:U43"/>
    <mergeCell ref="N21:Q21"/>
    <mergeCell ref="D11:D13"/>
    <mergeCell ref="E11:U11"/>
    <mergeCell ref="P5:R5"/>
    <mergeCell ref="U32:U34"/>
    <mergeCell ref="E36:H36"/>
    <mergeCell ref="E30:I30"/>
    <mergeCell ref="F13:H13"/>
    <mergeCell ref="O30:S30"/>
    <mergeCell ref="U14:U17"/>
    <mergeCell ref="E19:H19"/>
    <mergeCell ref="B2:J2"/>
    <mergeCell ref="L2:V2"/>
    <mergeCell ref="B3:V3"/>
    <mergeCell ref="C6:F6"/>
    <mergeCell ref="C5:E5"/>
    <mergeCell ref="E12:I12"/>
    <mergeCell ref="J12:N12"/>
    <mergeCell ref="F5:O5"/>
    <mergeCell ref="S5:V5"/>
    <mergeCell ref="G6:V6"/>
    <mergeCell ref="C44:U44"/>
    <mergeCell ref="D8:O8"/>
    <mergeCell ref="D21:L21"/>
    <mergeCell ref="T12:U12"/>
    <mergeCell ref="D23:V2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2019-09-01T22:55:58Z</dcterms:modified>
  <cp:category/>
  <cp:version/>
  <cp:contentType/>
  <cp:contentStatus/>
</cp:coreProperties>
</file>